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50" windowHeight="1470" activeTab="0"/>
  </bookViews>
  <sheets>
    <sheet name="W3C Example Table" sheetId="1" r:id="rId1"/>
  </sheets>
  <definedNames/>
  <calcPr fullCalcOnLoad="1" refMode="R1C1"/>
</workbook>
</file>

<file path=xl/sharedStrings.xml><?xml version="1.0" encoding="utf-8"?>
<sst xmlns="http://schemas.openxmlformats.org/spreadsheetml/2006/main" count="374" uniqueCount="353">
  <si>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</si>
  <si>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</si>
  <si>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</si>
  <si>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</si>
  <si>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</si>
  <si>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</si>
  <si>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</si>
  <si>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</si>
  <si>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</si>
  <si>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</si>
  <si>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</si>
  <si>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</si>
  <si>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</si>
  <si>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</si>
  <si>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Освещение (ТП390)</t>
  </si>
  <si>
    <t>Водокачка №2</t>
  </si>
  <si>
    <t>Водокачка №1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</si>
  <si>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</si>
  <si>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</si>
  <si>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</si>
  <si>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</si>
  <si>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</si>
  <si>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</si>
  <si>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</si>
  <si>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</si>
  <si>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</si>
  <si>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</si>
  <si>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</si>
  <si>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</si>
  <si>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</si>
  <si>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</si>
  <si>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</si>
  <si>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</si>
  <si>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</si>
  <si>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</si>
  <si>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</si>
  <si>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</si>
  <si>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</si>
  <si>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</si>
  <si>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</si>
  <si>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</si>
  <si>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</si>
  <si>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</si>
  <si>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</si>
  <si>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</si>
  <si>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</si>
  <si>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</si>
  <si>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</si>
  <si>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</si>
  <si>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</si>
  <si>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</si>
  <si>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</si>
  <si>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</si>
  <si>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</si>
  <si>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</si>
  <si>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</si>
  <si>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</si>
  <si>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</si>
  <si>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</si>
  <si>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</si>
  <si>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</si>
  <si>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</si>
  <si>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</si>
  <si>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</si>
  <si>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</si>
  <si>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</si>
  <si>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</si>
  <si>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</si>
  <si>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</si>
  <si>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</si>
  <si>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</si>
  <si>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</si>
  <si>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</si>
  <si>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</si>
  <si>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</si>
  <si>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№076</t>
  </si>
  <si>
    <t>Водолазская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</si>
  <si>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</si>
  <si>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</si>
  <si>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</si>
  <si>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</si>
  <si>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</si>
  <si>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</si>
  <si>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</si>
  <si>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</si>
  <si>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</si>
  <si>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</si>
  <si>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</si>
  <si>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</si>
  <si>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</si>
  <si>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</si>
  <si>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</si>
  <si>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</si>
  <si>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</si>
  <si>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</si>
  <si>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</si>
  <si>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</si>
  <si>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</si>
  <si>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</si>
  <si>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</si>
  <si>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</si>
  <si>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</si>
  <si>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</si>
  <si>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</si>
  <si>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</si>
  <si>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№127</t>
  </si>
  <si>
    <t>Калабушкин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</si>
  <si>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</si>
  <si>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</si>
  <si>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</si>
  <si>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</si>
  <si>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</si>
  <si>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</si>
  <si>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</si>
  <si>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</si>
  <si>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</si>
  <si>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</si>
  <si>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</si>
  <si>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</si>
  <si>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</si>
  <si>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</si>
  <si>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</si>
  <si>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</si>
  <si>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</si>
  <si>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</si>
  <si>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</si>
  <si>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</si>
  <si>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</si>
  <si>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</si>
  <si>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</si>
  <si>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</si>
  <si>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</si>
  <si>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</si>
  <si>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</si>
  <si>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</si>
  <si>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</si>
  <si>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</si>
  <si>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</si>
  <si>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</si>
  <si>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</si>
  <si>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</si>
  <si>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</si>
  <si>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</si>
  <si>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</si>
  <si>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</si>
  <si>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</si>
  <si>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</si>
  <si>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</si>
  <si>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</si>
  <si>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</si>
  <si>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</si>
  <si>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</si>
  <si>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</si>
  <si>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</si>
  <si>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</si>
  <si>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</si>
  <si>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</si>
  <si>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</si>
  <si>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</si>
  <si>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</si>
  <si>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</si>
  <si>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</si>
  <si>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</si>
  <si>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</si>
  <si>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</si>
  <si>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</si>
  <si>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</si>
  <si>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</si>
  <si>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</si>
  <si>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</si>
  <si>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</si>
  <si>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</si>
  <si>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</si>
  <si>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</si>
  <si>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</si>
  <si>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</si>
  <si>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</si>
  <si>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</si>
  <si>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</si>
  <si>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</si>
  <si>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</si>
  <si>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</si>
  <si>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</si>
  <si>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</si>
  <si>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</si>
  <si>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</si>
  <si>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</si>
  <si>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</si>
  <si>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</si>
  <si>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</si>
  <si>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</si>
  <si>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</si>
  <si>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</si>
  <si>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</si>
  <si>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</si>
  <si>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</si>
  <si>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</si>
  <si>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</si>
  <si>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</si>
  <si>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</si>
  <si>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</si>
  <si>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</si>
  <si>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</si>
  <si>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</si>
  <si>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</si>
  <si>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</si>
  <si>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</si>
  <si>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</si>
  <si>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</si>
  <si>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</si>
  <si>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</si>
  <si>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</si>
  <si>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</si>
  <si>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</si>
  <si>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</si>
  <si>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</si>
  <si>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</si>
  <si>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</si>
  <si>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</si>
  <si>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</si>
  <si>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</si>
  <si>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</si>
  <si>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</si>
  <si>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</si>
  <si>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</si>
  <si>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</si>
  <si>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</si>
  <si>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</si>
  <si>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</si>
  <si>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</si>
  <si>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</si>
  <si>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</si>
  <si>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</si>
  <si>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</si>
  <si>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</si>
  <si>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</si>
  <si>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</si>
  <si>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</si>
  <si>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</si>
  <si>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</si>
  <si>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</si>
  <si>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</si>
  <si>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</si>
  <si>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</si>
  <si>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</si>
  <si>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</si>
  <si>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</si>
  <si>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</si>
  <si>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</si>
  <si>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</si>
  <si>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</si>
  <si>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</si>
  <si>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</si>
  <si>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</si>
  <si>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</si>
  <si>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</si>
  <si>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</si>
  <si>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</si>
  <si>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</si>
  <si>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</si>
  <si>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</si>
  <si>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</si>
  <si>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</si>
  <si>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</si>
  <si>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</si>
  <si>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</si>
  <si>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</si>
  <si>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</si>
  <si>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</si>
  <si>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</si>
  <si>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</si>
  <si>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</si>
  <si>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</si>
  <si>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</si>
  <si>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</si>
  <si>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</si>
  <si>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</si>
  <si>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</si>
  <si>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</si>
  <si>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</si>
  <si>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</si>
  <si>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</si>
  <si>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</si>
  <si>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</si>
  <si>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</si>
  <si>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</si>
  <si>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№669</t>
  </si>
  <si>
    <t>Райкова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</si>
  <si>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</si>
  <si>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</si>
  <si>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</si>
  <si>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</si>
  <si>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</si>
  <si>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</si>
  <si>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</si>
  <si>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</si>
  <si>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</si>
  <si>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</si>
  <si>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</si>
  <si>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№753</t>
  </si>
  <si>
    <t>Крицына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</si>
  <si>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</si>
  <si>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</si>
  <si>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</si>
  <si>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</si>
  <si>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</si>
  <si>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</si>
  <si>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</si>
  <si>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</si>
  <si>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</si>
  <si>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</si>
  <si>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</si>
  <si>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</si>
  <si>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</si>
  <si>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</si>
  <si>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</si>
  <si>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</si>
  <si>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</si>
  <si>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</si>
  <si>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</si>
  <si>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</si>
  <si>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</si>
  <si>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</si>
  <si>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</si>
  <si>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</si>
  <si>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</si>
  <si>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</si>
  <si>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</si>
  <si>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</si>
  <si>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</si>
  <si>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</si>
  <si>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</si>
  <si>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</si>
  <si>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</si>
  <si>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</si>
  <si>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№879</t>
  </si>
  <si>
    <t>Серов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</si>
  <si>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</si>
  <si>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</si>
  <si>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</si>
  <si>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</si>
  <si>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</si>
  <si>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</si>
  <si>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</si>
  <si>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</si>
  <si>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</si>
  <si>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</si>
  <si>
    <t>Шаталов С.Ю.</t>
  </si>
  <si>
    <t>Сарана А.А.</t>
  </si>
  <si>
    <t xml:space="preserve">Зима Лада </t>
  </si>
  <si>
    <t xml:space="preserve">Скиргайло В.В. </t>
  </si>
  <si>
    <t xml:space="preserve">Рыснина В.Л. </t>
  </si>
  <si>
    <t>Кортукова Л.С.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</si>
</sst>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  <xf numFmtId="168" fontId="37" fillId="9" borderId="10" xfId="0" applyNumberFormat="1" applyFont="1" applyFill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14" fontId="36" fillId="0" borderId="10" xfId="0" applyNumberFormat="1" applyFont="1" applyBorder="1" applyAlignment="1">
      <alignment horizontal="left" vertical="top" wrapText="1"/>
    </xf>
    <xf numFmtId="4" fontId="36" fillId="0" borderId="10" xfId="0" applyNumberFormat="1" applyFont="1" applyBorder="1" applyAlignment="1">
      <alignment horizontal="left" vertical="top" wrapText="1"/>
    </xf>
    <xf numFmtId="168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0"/>
  <sheetViews>
    <sheetView tabSelected="1" zoomScalePageLayoutView="0" workbookViewId="0" topLeftCell="A153">
      <selection activeCell="I168" sqref="I168"/>
    </sheetView>
  </sheetViews>
  <sheetFormatPr defaultColWidth="9.140625" defaultRowHeight="15"/>
  <cols>
    <col min="1" max="1" width="17.8515625" style="0" bestFit="1" customWidth="1"/>
    <col min="2" max="2" width="18.28125" style="0" customWidth="1"/>
    <col min="3" max="3" width="9.8515625" style="0" bestFit="1" customWidth="1"/>
    <col min="4" max="4" width="11.57421875" style="0" customWidth="1"/>
    <col min="5" max="6" width="11.28125" style="0" bestFit="1" customWidth="1"/>
    <col min="7" max="7" width="9.8515625" style="0" bestFit="1" customWidth="1"/>
    <col min="8" max="8" width="10.140625" style="0" customWidth="1"/>
    <col min="9" max="10" width="11.28125" style="0" bestFit="1" customWidth="1"/>
    <col min="11" max="11" width="10.421875" style="0" customWidth="1"/>
    <col min="12" max="13" width="11.28125" style="0" bestFit="1" customWidth="1"/>
    <col min="14" max="15" width="7.00390625" style="0" bestFit="1" customWidth="1"/>
    <col min="16" max="16" width="9.8515625" style="0" customWidth="1"/>
    <col min="17" max="17" width="8.8515625" style="0" customWidth="1"/>
    <col min="18" max="18" width="9.00390625" style="0" customWidth="1"/>
  </cols>
  <sheetData>
    <row r="1" spans="1:18" ht="12.75" customHeight="1">
      <c r="A1" s="6" t="s">
        <v>0</v>
      </c>
      <c r="B1" s="6" t="s">
        <v>1</v>
      </c>
      <c r="C1" s="6" t="s">
        <v>2</v>
      </c>
      <c r="D1" s="6"/>
      <c r="E1" s="6"/>
      <c r="F1" s="6"/>
      <c r="G1" s="6" t="s">
        <v>3</v>
      </c>
      <c r="H1" s="6"/>
      <c r="I1" s="6"/>
      <c r="J1" s="6"/>
      <c r="K1" s="6" t="s">
        <v>4</v>
      </c>
      <c r="L1" s="6"/>
      <c r="M1" s="6"/>
      <c r="N1" s="6" t="s">
        <v>5</v>
      </c>
      <c r="O1" s="6"/>
      <c r="P1" s="6" t="s">
        <v>6</v>
      </c>
      <c r="Q1" s="6"/>
      <c r="R1" s="6" t="s">
        <v>7</v>
      </c>
    </row>
    <row r="2" spans="1:18" ht="27.75" customHeight="1">
      <c r="A2" s="6"/>
      <c r="B2" s="6"/>
      <c r="C2" s="7" t="s">
        <v>8</v>
      </c>
      <c r="D2" s="7" t="s">
        <v>9</v>
      </c>
      <c r="E2" s="7" t="s">
        <v>10</v>
      </c>
      <c r="F2" s="7" t="s">
        <v>11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12</v>
      </c>
      <c r="Q2" s="7" t="s">
        <v>13</v>
      </c>
      <c r="R2" s="6"/>
    </row>
    <row r="3" spans="1:18" s="1" customFormat="1" ht="15">
      <c r="A3" s="8"/>
      <c r="B3" s="2" t="s">
        <v>14</v>
      </c>
      <c r="C3" s="9">
        <v>44283</v>
      </c>
      <c r="D3" s="2">
        <v>484.59</v>
      </c>
      <c r="E3" s="2">
        <v>336.41</v>
      </c>
      <c r="F3" s="2">
        <v>148.18</v>
      </c>
      <c r="G3" s="9">
        <v>44315</v>
      </c>
      <c r="H3" s="2">
        <v>584.11</v>
      </c>
      <c r="I3" s="2">
        <v>387.92</v>
      </c>
      <c r="J3" s="2">
        <v>196.19</v>
      </c>
      <c r="K3" s="2">
        <v>99.52</v>
      </c>
      <c r="L3" s="2">
        <v>51.51</v>
      </c>
      <c r="M3" s="2">
        <v>48.01</v>
      </c>
      <c r="N3" s="5">
        <v>4.71</v>
      </c>
      <c r="O3" s="2">
        <v>2.55</v>
      </c>
      <c r="P3" s="3">
        <f>L3*N3</f>
        <v>242.6121</v>
      </c>
      <c r="Q3" s="3">
        <f>M3*O3</f>
        <v>122.42549999999999</v>
      </c>
      <c r="R3" s="4">
        <f>SUM(P3:Q3)</f>
        <v>365.0376</v>
      </c>
    </row>
    <row r="4" spans="1:18" s="1" customFormat="1" ht="15">
      <c r="A4" s="8"/>
      <c r="B4" s="2" t="s">
        <v>15</v>
      </c>
      <c r="C4" s="9">
        <v>44283</v>
      </c>
      <c r="D4" s="10">
        <v>43092.61</v>
      </c>
      <c r="E4" s="10">
        <v>30367.02</v>
      </c>
      <c r="F4" s="10">
        <v>12725.6</v>
      </c>
      <c r="G4" s="9">
        <v>44315</v>
      </c>
      <c r="H4" s="10">
        <v>43471.39</v>
      </c>
      <c r="I4" s="10">
        <v>30671.3</v>
      </c>
      <c r="J4" s="10">
        <v>12800.09</v>
      </c>
      <c r="K4" s="2">
        <v>378.78</v>
      </c>
      <c r="L4" s="2">
        <v>304.28</v>
      </c>
      <c r="M4" s="2">
        <v>74.49</v>
      </c>
      <c r="N4" s="5">
        <v>4.71</v>
      </c>
      <c r="O4" s="2">
        <v>2.55</v>
      </c>
      <c r="P4" s="3">
        <f aca="true" t="shared" si="0" ref="P4:P66">L4*N4</f>
        <v>1433.1588</v>
      </c>
      <c r="Q4" s="3">
        <f aca="true" t="shared" si="1" ref="Q4:Q66">M4*O4</f>
        <v>189.94949999999997</v>
      </c>
      <c r="R4" s="4">
        <f aca="true" t="shared" si="2" ref="R4:R66">SUM(P4:Q4)</f>
        <v>1623.1082999999999</v>
      </c>
    </row>
    <row r="5" spans="1:18" s="1" customFormat="1" ht="15">
      <c r="A5" s="8"/>
      <c r="B5" s="2" t="s">
        <v>16</v>
      </c>
      <c r="C5" s="9">
        <v>44283</v>
      </c>
      <c r="D5" s="10">
        <v>81664.79</v>
      </c>
      <c r="E5" s="10">
        <v>54462.54</v>
      </c>
      <c r="F5" s="10">
        <v>27202.25</v>
      </c>
      <c r="G5" s="9">
        <v>44315</v>
      </c>
      <c r="H5" s="10">
        <v>81664.79</v>
      </c>
      <c r="I5" s="10">
        <v>54462.54</v>
      </c>
      <c r="J5" s="10">
        <v>27202.25</v>
      </c>
      <c r="K5" s="2">
        <v>0</v>
      </c>
      <c r="L5" s="2">
        <v>0</v>
      </c>
      <c r="M5" s="2">
        <v>0</v>
      </c>
      <c r="N5" s="5">
        <v>4.71</v>
      </c>
      <c r="O5" s="2">
        <v>2.55</v>
      </c>
      <c r="P5" s="3">
        <f t="shared" si="0"/>
        <v>0</v>
      </c>
      <c r="Q5" s="3">
        <f t="shared" si="1"/>
        <v>0</v>
      </c>
      <c r="R5" s="4">
        <f t="shared" si="2"/>
        <v>0</v>
      </c>
    </row>
    <row r="6" spans="1:18" s="1" customFormat="1" ht="15">
      <c r="A6" s="2" t="s">
        <v>17</v>
      </c>
      <c r="B6" s="2" t="s">
        <v>18</v>
      </c>
      <c r="C6" s="9">
        <v>44283</v>
      </c>
      <c r="D6" s="10">
        <v>12575.96</v>
      </c>
      <c r="E6" s="10">
        <v>8890.53</v>
      </c>
      <c r="F6" s="10">
        <v>3685.43</v>
      </c>
      <c r="G6" s="9">
        <v>44315</v>
      </c>
      <c r="H6" s="10">
        <v>12575.96</v>
      </c>
      <c r="I6" s="10">
        <v>8890.53</v>
      </c>
      <c r="J6" s="10">
        <v>3685.43</v>
      </c>
      <c r="K6" s="2">
        <v>0</v>
      </c>
      <c r="L6" s="2">
        <v>0</v>
      </c>
      <c r="M6" s="2">
        <v>0</v>
      </c>
      <c r="N6" s="5">
        <v>4.71</v>
      </c>
      <c r="O6" s="2">
        <v>2.55</v>
      </c>
      <c r="P6" s="3">
        <f t="shared" si="0"/>
        <v>0</v>
      </c>
      <c r="Q6" s="3">
        <f t="shared" si="1"/>
        <v>0</v>
      </c>
      <c r="R6" s="4">
        <f t="shared" si="2"/>
        <v>0</v>
      </c>
    </row>
    <row r="7" spans="1:18" s="1" customFormat="1" ht="15">
      <c r="A7" s="2" t="s">
        <v>19</v>
      </c>
      <c r="B7" s="2" t="s">
        <v>20</v>
      </c>
      <c r="C7" s="9">
        <v>44283</v>
      </c>
      <c r="D7" s="10">
        <v>2397.86</v>
      </c>
      <c r="E7" s="10">
        <v>1898.72</v>
      </c>
      <c r="F7" s="2">
        <v>499.14</v>
      </c>
      <c r="G7" s="9">
        <v>44315</v>
      </c>
      <c r="H7" s="10">
        <v>2397.86</v>
      </c>
      <c r="I7" s="10">
        <v>1898.72</v>
      </c>
      <c r="J7" s="2">
        <v>499.14</v>
      </c>
      <c r="K7" s="2">
        <v>0</v>
      </c>
      <c r="L7" s="2">
        <v>0</v>
      </c>
      <c r="M7" s="2">
        <v>0</v>
      </c>
      <c r="N7" s="5">
        <v>4.71</v>
      </c>
      <c r="O7" s="2">
        <v>2.55</v>
      </c>
      <c r="P7" s="3">
        <f t="shared" si="0"/>
        <v>0</v>
      </c>
      <c r="Q7" s="3">
        <f t="shared" si="1"/>
        <v>0</v>
      </c>
      <c r="R7" s="4">
        <f t="shared" si="2"/>
        <v>0</v>
      </c>
    </row>
    <row r="8" spans="1:18" s="1" customFormat="1" ht="15">
      <c r="A8" s="2" t="s">
        <v>21</v>
      </c>
      <c r="B8" s="2" t="s">
        <v>22</v>
      </c>
      <c r="C8" s="9">
        <v>44283</v>
      </c>
      <c r="D8" s="2">
        <v>51.26</v>
      </c>
      <c r="E8" s="2">
        <v>41.96</v>
      </c>
      <c r="F8" s="2">
        <v>9.3</v>
      </c>
      <c r="G8" s="9">
        <v>44315</v>
      </c>
      <c r="H8" s="2">
        <v>51.26</v>
      </c>
      <c r="I8" s="2">
        <v>41.96</v>
      </c>
      <c r="J8" s="2">
        <v>9.3</v>
      </c>
      <c r="K8" s="2">
        <v>0</v>
      </c>
      <c r="L8" s="2">
        <v>0</v>
      </c>
      <c r="M8" s="2">
        <v>0</v>
      </c>
      <c r="N8" s="5">
        <v>4.71</v>
      </c>
      <c r="O8" s="2">
        <v>2.55</v>
      </c>
      <c r="P8" s="3">
        <f t="shared" si="0"/>
        <v>0</v>
      </c>
      <c r="Q8" s="3">
        <f t="shared" si="1"/>
        <v>0</v>
      </c>
      <c r="R8" s="4">
        <f t="shared" si="2"/>
        <v>0</v>
      </c>
    </row>
    <row r="9" spans="1:18" s="1" customFormat="1" ht="15">
      <c r="A9" s="2" t="s">
        <v>23</v>
      </c>
      <c r="B9" s="2" t="s">
        <v>24</v>
      </c>
      <c r="C9" s="9">
        <v>44283</v>
      </c>
      <c r="D9" s="2">
        <v>363.54</v>
      </c>
      <c r="E9" s="2">
        <v>291.06</v>
      </c>
      <c r="F9" s="2">
        <v>72.49</v>
      </c>
      <c r="G9" s="9">
        <v>44315</v>
      </c>
      <c r="H9" s="2">
        <v>363.54</v>
      </c>
      <c r="I9" s="2">
        <v>291.06</v>
      </c>
      <c r="J9" s="2">
        <v>72.49</v>
      </c>
      <c r="K9" s="2">
        <v>0</v>
      </c>
      <c r="L9" s="2">
        <v>0</v>
      </c>
      <c r="M9" s="2">
        <v>0</v>
      </c>
      <c r="N9" s="5">
        <v>4.71</v>
      </c>
      <c r="O9" s="2">
        <v>2.55</v>
      </c>
      <c r="P9" s="3">
        <f t="shared" si="0"/>
        <v>0</v>
      </c>
      <c r="Q9" s="3">
        <f t="shared" si="1"/>
        <v>0</v>
      </c>
      <c r="R9" s="4">
        <f t="shared" si="2"/>
        <v>0</v>
      </c>
    </row>
    <row r="10" spans="1:18" s="1" customFormat="1" ht="15">
      <c r="A10" s="2" t="s">
        <v>25</v>
      </c>
      <c r="B10" s="2" t="s">
        <v>26</v>
      </c>
      <c r="C10" s="9">
        <v>44283</v>
      </c>
      <c r="D10" s="10">
        <v>2720.16</v>
      </c>
      <c r="E10" s="10">
        <v>2099.11</v>
      </c>
      <c r="F10" s="2">
        <v>621.05</v>
      </c>
      <c r="G10" s="9">
        <v>44315</v>
      </c>
      <c r="H10" s="10">
        <v>2742.49</v>
      </c>
      <c r="I10" s="10">
        <v>2117.96</v>
      </c>
      <c r="J10" s="2">
        <v>624.53</v>
      </c>
      <c r="K10" s="2">
        <v>22.33</v>
      </c>
      <c r="L10" s="2">
        <v>18.85</v>
      </c>
      <c r="M10" s="2">
        <v>3.48</v>
      </c>
      <c r="N10" s="5">
        <v>4.71</v>
      </c>
      <c r="O10" s="2">
        <v>2.55</v>
      </c>
      <c r="P10" s="3">
        <f t="shared" si="0"/>
        <v>88.7835</v>
      </c>
      <c r="Q10" s="3">
        <f t="shared" si="1"/>
        <v>8.873999999999999</v>
      </c>
      <c r="R10" s="4">
        <f t="shared" si="2"/>
        <v>97.6575</v>
      </c>
    </row>
    <row r="11" spans="1:18" s="1" customFormat="1" ht="15">
      <c r="A11" s="2" t="s">
        <v>27</v>
      </c>
      <c r="B11" s="2" t="s">
        <v>28</v>
      </c>
      <c r="C11" s="9">
        <v>44283</v>
      </c>
      <c r="D11" s="10">
        <v>6310.17</v>
      </c>
      <c r="E11" s="10">
        <v>4993.06</v>
      </c>
      <c r="F11" s="10">
        <v>1317.1</v>
      </c>
      <c r="G11" s="9">
        <v>44315</v>
      </c>
      <c r="H11" s="10">
        <v>6311.52</v>
      </c>
      <c r="I11" s="10">
        <v>4994.41</v>
      </c>
      <c r="J11" s="10">
        <v>1317.1</v>
      </c>
      <c r="K11" s="2">
        <v>1.35</v>
      </c>
      <c r="L11" s="2">
        <v>1.35</v>
      </c>
      <c r="M11" s="2">
        <v>0</v>
      </c>
      <c r="N11" s="5">
        <v>4.71</v>
      </c>
      <c r="O11" s="2">
        <v>2.55</v>
      </c>
      <c r="P11" s="3">
        <f t="shared" si="0"/>
        <v>6.3585</v>
      </c>
      <c r="Q11" s="3">
        <f t="shared" si="1"/>
        <v>0</v>
      </c>
      <c r="R11" s="4">
        <f t="shared" si="2"/>
        <v>6.3585</v>
      </c>
    </row>
    <row r="12" spans="1:18" s="1" customFormat="1" ht="15">
      <c r="A12" s="2" t="s">
        <v>29</v>
      </c>
      <c r="B12" s="2" t="s">
        <v>30</v>
      </c>
      <c r="C12" s="9">
        <v>44283</v>
      </c>
      <c r="D12" s="10">
        <v>6846.1</v>
      </c>
      <c r="E12" s="10">
        <v>4448.99</v>
      </c>
      <c r="F12" s="10">
        <v>2397.12</v>
      </c>
      <c r="G12" s="9">
        <v>44315</v>
      </c>
      <c r="H12" s="10">
        <v>6997.52</v>
      </c>
      <c r="I12" s="10">
        <v>4537.85</v>
      </c>
      <c r="J12" s="10">
        <v>2459.67</v>
      </c>
      <c r="K12" s="2">
        <v>151.42</v>
      </c>
      <c r="L12" s="2">
        <v>88.86</v>
      </c>
      <c r="M12" s="2">
        <v>62.55</v>
      </c>
      <c r="N12" s="5">
        <v>4.71</v>
      </c>
      <c r="O12" s="2">
        <v>2.55</v>
      </c>
      <c r="P12" s="3">
        <f t="shared" si="0"/>
        <v>418.5306</v>
      </c>
      <c r="Q12" s="3">
        <f t="shared" si="1"/>
        <v>159.50249999999997</v>
      </c>
      <c r="R12" s="4">
        <f t="shared" si="2"/>
        <v>578.0331</v>
      </c>
    </row>
    <row r="13" spans="1:18" s="1" customFormat="1" ht="15">
      <c r="A13" s="2" t="s">
        <v>31</v>
      </c>
      <c r="B13" s="2" t="s">
        <v>347</v>
      </c>
      <c r="C13" s="9">
        <v>44283</v>
      </c>
      <c r="D13" s="10">
        <v>9200.66</v>
      </c>
      <c r="E13" s="10">
        <v>6134.64</v>
      </c>
      <c r="F13" s="10">
        <v>3066.02</v>
      </c>
      <c r="G13" s="9">
        <v>44315</v>
      </c>
      <c r="H13" s="10">
        <v>10735.61</v>
      </c>
      <c r="I13" s="10">
        <v>7187.86</v>
      </c>
      <c r="J13" s="10">
        <v>3547.74</v>
      </c>
      <c r="K13" s="10">
        <v>1534.95</v>
      </c>
      <c r="L13" s="10">
        <v>1053.22</v>
      </c>
      <c r="M13" s="2">
        <v>481.72</v>
      </c>
      <c r="N13" s="5">
        <v>4.71</v>
      </c>
      <c r="O13" s="2">
        <v>2.55</v>
      </c>
      <c r="P13" s="3">
        <f t="shared" si="0"/>
        <v>4960.6662</v>
      </c>
      <c r="Q13" s="3">
        <f t="shared" si="1"/>
        <v>1228.386</v>
      </c>
      <c r="R13" s="4">
        <f t="shared" si="2"/>
        <v>6189.0522</v>
      </c>
    </row>
    <row r="14" spans="1:18" s="1" customFormat="1" ht="15">
      <c r="A14" s="2" t="s">
        <v>32</v>
      </c>
      <c r="B14" s="2" t="s">
        <v>33</v>
      </c>
      <c r="C14" s="9">
        <v>44283</v>
      </c>
      <c r="D14" s="10">
        <v>2286.27</v>
      </c>
      <c r="E14" s="10">
        <v>1370.77</v>
      </c>
      <c r="F14" s="2">
        <v>915.5</v>
      </c>
      <c r="G14" s="9">
        <v>44315</v>
      </c>
      <c r="H14" s="10">
        <v>2763.17</v>
      </c>
      <c r="I14" s="10">
        <v>1667.7</v>
      </c>
      <c r="J14" s="10">
        <v>1095.46</v>
      </c>
      <c r="K14" s="2">
        <v>476.9</v>
      </c>
      <c r="L14" s="2">
        <v>296.93</v>
      </c>
      <c r="M14" s="2">
        <v>179.96</v>
      </c>
      <c r="N14" s="5">
        <v>4.71</v>
      </c>
      <c r="O14" s="2">
        <v>2.55</v>
      </c>
      <c r="P14" s="3">
        <f t="shared" si="0"/>
        <v>1398.5403000000001</v>
      </c>
      <c r="Q14" s="3">
        <f t="shared" si="1"/>
        <v>458.89799999999997</v>
      </c>
      <c r="R14" s="4">
        <f t="shared" si="2"/>
        <v>1857.4383</v>
      </c>
    </row>
    <row r="15" spans="1:18" s="1" customFormat="1" ht="15">
      <c r="A15" s="2" t="s">
        <v>34</v>
      </c>
      <c r="B15" s="2" t="s">
        <v>35</v>
      </c>
      <c r="C15" s="9">
        <v>44283</v>
      </c>
      <c r="D15" s="10">
        <v>1360.6</v>
      </c>
      <c r="E15" s="10">
        <v>1053.83</v>
      </c>
      <c r="F15" s="2">
        <v>306.77</v>
      </c>
      <c r="G15" s="9">
        <v>44315</v>
      </c>
      <c r="H15" s="10">
        <v>1360.6</v>
      </c>
      <c r="I15" s="10">
        <v>1053.83</v>
      </c>
      <c r="J15" s="2">
        <v>306.77</v>
      </c>
      <c r="K15" s="2">
        <v>0</v>
      </c>
      <c r="L15" s="2">
        <v>0</v>
      </c>
      <c r="M15" s="2">
        <v>0</v>
      </c>
      <c r="N15" s="5">
        <v>4.71</v>
      </c>
      <c r="O15" s="2">
        <v>2.55</v>
      </c>
      <c r="P15" s="3">
        <f t="shared" si="0"/>
        <v>0</v>
      </c>
      <c r="Q15" s="3">
        <f t="shared" si="1"/>
        <v>0</v>
      </c>
      <c r="R15" s="4">
        <f t="shared" si="2"/>
        <v>0</v>
      </c>
    </row>
    <row r="16" spans="1:18" s="1" customFormat="1" ht="15">
      <c r="A16" s="2" t="s">
        <v>36</v>
      </c>
      <c r="B16" s="2" t="s">
        <v>348</v>
      </c>
      <c r="C16" s="9">
        <v>44283</v>
      </c>
      <c r="D16" s="2">
        <v>4.92</v>
      </c>
      <c r="E16" s="2">
        <v>4.92</v>
      </c>
      <c r="F16" s="2">
        <v>0</v>
      </c>
      <c r="G16" s="9">
        <v>44315</v>
      </c>
      <c r="H16" s="2">
        <v>4.92</v>
      </c>
      <c r="I16" s="2">
        <v>4.92</v>
      </c>
      <c r="J16" s="2">
        <v>0</v>
      </c>
      <c r="K16" s="2">
        <v>0</v>
      </c>
      <c r="L16" s="2">
        <v>0</v>
      </c>
      <c r="M16" s="2">
        <v>0</v>
      </c>
      <c r="N16" s="5">
        <v>4.71</v>
      </c>
      <c r="O16" s="2">
        <v>2.55</v>
      </c>
      <c r="P16" s="3">
        <f t="shared" si="0"/>
        <v>0</v>
      </c>
      <c r="Q16" s="3">
        <f t="shared" si="1"/>
        <v>0</v>
      </c>
      <c r="R16" s="4">
        <f t="shared" si="2"/>
        <v>0</v>
      </c>
    </row>
    <row r="17" spans="1:18" s="1" customFormat="1" ht="15">
      <c r="A17" s="2" t="s">
        <v>37</v>
      </c>
      <c r="B17" s="2" t="s">
        <v>38</v>
      </c>
      <c r="C17" s="9">
        <v>44283</v>
      </c>
      <c r="D17" s="10">
        <v>4736.07</v>
      </c>
      <c r="E17" s="10">
        <v>3488.41</v>
      </c>
      <c r="F17" s="10">
        <v>1247.66</v>
      </c>
      <c r="G17" s="9">
        <v>44315</v>
      </c>
      <c r="H17" s="10">
        <v>4769.52</v>
      </c>
      <c r="I17" s="10">
        <v>3511.91</v>
      </c>
      <c r="J17" s="10">
        <v>1257.61</v>
      </c>
      <c r="K17" s="2">
        <v>33.45</v>
      </c>
      <c r="L17" s="2">
        <v>23.5</v>
      </c>
      <c r="M17" s="2">
        <v>9.95</v>
      </c>
      <c r="N17" s="5">
        <v>4.71</v>
      </c>
      <c r="O17" s="2">
        <v>2.55</v>
      </c>
      <c r="P17" s="3">
        <f t="shared" si="0"/>
        <v>110.685</v>
      </c>
      <c r="Q17" s="3">
        <f t="shared" si="1"/>
        <v>25.372499999999995</v>
      </c>
      <c r="R17" s="4">
        <f t="shared" si="2"/>
        <v>136.0575</v>
      </c>
    </row>
    <row r="18" spans="1:18" s="1" customFormat="1" ht="15">
      <c r="A18" s="2" t="s">
        <v>39</v>
      </c>
      <c r="B18" s="2" t="s">
        <v>40</v>
      </c>
      <c r="C18" s="9">
        <v>44283</v>
      </c>
      <c r="D18" s="10">
        <v>2425.47</v>
      </c>
      <c r="E18" s="10">
        <v>2003.35</v>
      </c>
      <c r="F18" s="2">
        <v>422.12</v>
      </c>
      <c r="G18" s="9">
        <v>44315</v>
      </c>
      <c r="H18" s="10">
        <v>2441.35</v>
      </c>
      <c r="I18" s="10">
        <v>2018.86</v>
      </c>
      <c r="J18" s="2">
        <v>422.49</v>
      </c>
      <c r="K18" s="2">
        <v>15.88</v>
      </c>
      <c r="L18" s="2">
        <v>15.51</v>
      </c>
      <c r="M18" s="2">
        <v>0.37</v>
      </c>
      <c r="N18" s="5">
        <v>4.71</v>
      </c>
      <c r="O18" s="2">
        <v>2.55</v>
      </c>
      <c r="P18" s="3">
        <f t="shared" si="0"/>
        <v>73.0521</v>
      </c>
      <c r="Q18" s="3">
        <f t="shared" si="1"/>
        <v>0.9434999999999999</v>
      </c>
      <c r="R18" s="4">
        <f t="shared" si="2"/>
        <v>73.9956</v>
      </c>
    </row>
    <row r="19" spans="1:18" s="1" customFormat="1" ht="15">
      <c r="A19" s="2" t="s">
        <v>41</v>
      </c>
      <c r="B19" s="2" t="s">
        <v>42</v>
      </c>
      <c r="C19" s="9">
        <v>44283</v>
      </c>
      <c r="D19" s="10">
        <v>3055.23</v>
      </c>
      <c r="E19" s="10">
        <v>2430.29</v>
      </c>
      <c r="F19" s="2">
        <v>624.94</v>
      </c>
      <c r="G19" s="9">
        <v>44315</v>
      </c>
      <c r="H19" s="10">
        <v>3055.24</v>
      </c>
      <c r="I19" s="10">
        <v>2430.31</v>
      </c>
      <c r="J19" s="2">
        <v>624.94</v>
      </c>
      <c r="K19" s="2">
        <v>0.01</v>
      </c>
      <c r="L19" s="2">
        <v>0.02</v>
      </c>
      <c r="M19" s="2">
        <v>0</v>
      </c>
      <c r="N19" s="5">
        <v>4.71</v>
      </c>
      <c r="O19" s="2">
        <v>2.55</v>
      </c>
      <c r="P19" s="3">
        <f t="shared" si="0"/>
        <v>0.0942</v>
      </c>
      <c r="Q19" s="3">
        <f t="shared" si="1"/>
        <v>0</v>
      </c>
      <c r="R19" s="4">
        <f t="shared" si="2"/>
        <v>0.0942</v>
      </c>
    </row>
    <row r="20" spans="1:18" s="1" customFormat="1" ht="15">
      <c r="A20" s="2" t="s">
        <v>43</v>
      </c>
      <c r="B20" s="2" t="s">
        <v>44</v>
      </c>
      <c r="C20" s="9">
        <v>44283</v>
      </c>
      <c r="D20" s="10">
        <v>4062.14</v>
      </c>
      <c r="E20" s="10">
        <v>3330.29</v>
      </c>
      <c r="F20" s="2">
        <v>731.85</v>
      </c>
      <c r="G20" s="9">
        <v>44315</v>
      </c>
      <c r="H20" s="10">
        <v>4062.14</v>
      </c>
      <c r="I20" s="10">
        <v>3330.29</v>
      </c>
      <c r="J20" s="2">
        <v>731.85</v>
      </c>
      <c r="K20" s="2">
        <v>0</v>
      </c>
      <c r="L20" s="2">
        <v>0</v>
      </c>
      <c r="M20" s="2">
        <v>0</v>
      </c>
      <c r="N20" s="5">
        <v>4.71</v>
      </c>
      <c r="O20" s="2">
        <v>2.55</v>
      </c>
      <c r="P20" s="3">
        <f t="shared" si="0"/>
        <v>0</v>
      </c>
      <c r="Q20" s="3">
        <f t="shared" si="1"/>
        <v>0</v>
      </c>
      <c r="R20" s="4">
        <f t="shared" si="2"/>
        <v>0</v>
      </c>
    </row>
    <row r="21" spans="1:18" s="1" customFormat="1" ht="15">
      <c r="A21" s="2" t="s">
        <v>45</v>
      </c>
      <c r="B21" s="2" t="s">
        <v>46</v>
      </c>
      <c r="C21" s="9">
        <v>44283</v>
      </c>
      <c r="D21" s="10">
        <v>2171.71</v>
      </c>
      <c r="E21" s="10">
        <v>1853.58</v>
      </c>
      <c r="F21" s="2">
        <v>318.12</v>
      </c>
      <c r="G21" s="9">
        <v>44315</v>
      </c>
      <c r="H21" s="10">
        <v>2171.71</v>
      </c>
      <c r="I21" s="10">
        <v>1853.58</v>
      </c>
      <c r="J21" s="2">
        <v>318.12</v>
      </c>
      <c r="K21" s="2">
        <v>0</v>
      </c>
      <c r="L21" s="2">
        <v>0</v>
      </c>
      <c r="M21" s="2">
        <v>0</v>
      </c>
      <c r="N21" s="5">
        <v>4.71</v>
      </c>
      <c r="O21" s="2">
        <v>2.55</v>
      </c>
      <c r="P21" s="3">
        <f t="shared" si="0"/>
        <v>0</v>
      </c>
      <c r="Q21" s="3">
        <f t="shared" si="1"/>
        <v>0</v>
      </c>
      <c r="R21" s="4">
        <f t="shared" si="2"/>
        <v>0</v>
      </c>
    </row>
    <row r="22" spans="1:18" s="1" customFormat="1" ht="15">
      <c r="A22" s="2" t="s">
        <v>47</v>
      </c>
      <c r="B22" s="2" t="s">
        <v>48</v>
      </c>
      <c r="C22" s="9">
        <v>44283</v>
      </c>
      <c r="D22" s="10">
        <v>1447.81</v>
      </c>
      <c r="E22" s="10">
        <v>1237.36</v>
      </c>
      <c r="F22" s="2">
        <v>210.44</v>
      </c>
      <c r="G22" s="9">
        <v>44315</v>
      </c>
      <c r="H22" s="10">
        <v>1456.52</v>
      </c>
      <c r="I22" s="10">
        <v>1245.79</v>
      </c>
      <c r="J22" s="2">
        <v>210.73</v>
      </c>
      <c r="K22" s="2">
        <v>8.71</v>
      </c>
      <c r="L22" s="2">
        <v>8.43</v>
      </c>
      <c r="M22" s="2">
        <v>0.29</v>
      </c>
      <c r="N22" s="5">
        <v>4.71</v>
      </c>
      <c r="O22" s="2">
        <v>2.55</v>
      </c>
      <c r="P22" s="3">
        <f t="shared" si="0"/>
        <v>39.7053</v>
      </c>
      <c r="Q22" s="3">
        <f t="shared" si="1"/>
        <v>0.7394999999999999</v>
      </c>
      <c r="R22" s="4">
        <f t="shared" si="2"/>
        <v>40.4448</v>
      </c>
    </row>
    <row r="23" spans="1:18" s="1" customFormat="1" ht="15">
      <c r="A23" s="2" t="s">
        <v>49</v>
      </c>
      <c r="B23" s="2" t="s">
        <v>50</v>
      </c>
      <c r="C23" s="9">
        <v>44283</v>
      </c>
      <c r="D23" s="10">
        <v>2624.07</v>
      </c>
      <c r="E23" s="10">
        <v>1716.18</v>
      </c>
      <c r="F23" s="2">
        <v>907.89</v>
      </c>
      <c r="G23" s="9">
        <v>44315</v>
      </c>
      <c r="H23" s="10">
        <v>2634.19</v>
      </c>
      <c r="I23" s="10">
        <v>1721.23</v>
      </c>
      <c r="J23" s="2">
        <v>912.96</v>
      </c>
      <c r="K23" s="2">
        <v>10.12</v>
      </c>
      <c r="L23" s="2">
        <v>5.05</v>
      </c>
      <c r="M23" s="2">
        <v>5.07</v>
      </c>
      <c r="N23" s="5">
        <v>4.71</v>
      </c>
      <c r="O23" s="2">
        <v>2.55</v>
      </c>
      <c r="P23" s="3">
        <f t="shared" si="0"/>
        <v>23.7855</v>
      </c>
      <c r="Q23" s="3">
        <f t="shared" si="1"/>
        <v>12.9285</v>
      </c>
      <c r="R23" s="4">
        <f t="shared" si="2"/>
        <v>36.714</v>
      </c>
    </row>
    <row r="24" spans="1:18" s="1" customFormat="1" ht="15">
      <c r="A24" s="2" t="s">
        <v>51</v>
      </c>
      <c r="B24" s="2" t="s">
        <v>52</v>
      </c>
      <c r="C24" s="9">
        <v>44283</v>
      </c>
      <c r="D24" s="10">
        <v>1272.77</v>
      </c>
      <c r="E24" s="10">
        <v>1035.64</v>
      </c>
      <c r="F24" s="2">
        <v>237.12</v>
      </c>
      <c r="G24" s="9">
        <v>44315</v>
      </c>
      <c r="H24" s="10">
        <v>1272.77</v>
      </c>
      <c r="I24" s="10">
        <v>1035.64</v>
      </c>
      <c r="J24" s="2">
        <v>237.12</v>
      </c>
      <c r="K24" s="2">
        <v>0</v>
      </c>
      <c r="L24" s="2">
        <v>0</v>
      </c>
      <c r="M24" s="2">
        <v>0</v>
      </c>
      <c r="N24" s="5">
        <v>4.71</v>
      </c>
      <c r="O24" s="2">
        <v>2.55</v>
      </c>
      <c r="P24" s="3">
        <f t="shared" si="0"/>
        <v>0</v>
      </c>
      <c r="Q24" s="3">
        <f t="shared" si="1"/>
        <v>0</v>
      </c>
      <c r="R24" s="4">
        <f t="shared" si="2"/>
        <v>0</v>
      </c>
    </row>
    <row r="25" spans="1:18" s="1" customFormat="1" ht="15">
      <c r="A25" s="2" t="s">
        <v>53</v>
      </c>
      <c r="B25" s="2" t="s">
        <v>54</v>
      </c>
      <c r="C25" s="9">
        <v>44283</v>
      </c>
      <c r="D25" s="10">
        <v>6424.25</v>
      </c>
      <c r="E25" s="10">
        <v>5121.6</v>
      </c>
      <c r="F25" s="10">
        <v>1302.65</v>
      </c>
      <c r="G25" s="9">
        <v>44315</v>
      </c>
      <c r="H25" s="10">
        <v>6451.7</v>
      </c>
      <c r="I25" s="10">
        <v>5144.15</v>
      </c>
      <c r="J25" s="10">
        <v>1307.55</v>
      </c>
      <c r="K25" s="2">
        <v>27.45</v>
      </c>
      <c r="L25" s="2">
        <v>22.55</v>
      </c>
      <c r="M25" s="2">
        <v>4.9</v>
      </c>
      <c r="N25" s="5">
        <v>4.71</v>
      </c>
      <c r="O25" s="2">
        <v>2.55</v>
      </c>
      <c r="P25" s="3">
        <f t="shared" si="0"/>
        <v>106.2105</v>
      </c>
      <c r="Q25" s="3">
        <f t="shared" si="1"/>
        <v>12.495</v>
      </c>
      <c r="R25" s="4">
        <f t="shared" si="2"/>
        <v>118.7055</v>
      </c>
    </row>
    <row r="26" spans="1:18" s="1" customFormat="1" ht="15">
      <c r="A26" s="2" t="s">
        <v>55</v>
      </c>
      <c r="B26" s="2" t="s">
        <v>56</v>
      </c>
      <c r="C26" s="9">
        <v>44283</v>
      </c>
      <c r="D26" s="10">
        <v>2303.83</v>
      </c>
      <c r="E26" s="10">
        <v>1797.32</v>
      </c>
      <c r="F26" s="2">
        <v>506.52</v>
      </c>
      <c r="G26" s="9">
        <v>44315</v>
      </c>
      <c r="H26" s="10">
        <v>2303.83</v>
      </c>
      <c r="I26" s="10">
        <v>1797.32</v>
      </c>
      <c r="J26" s="2">
        <v>506.52</v>
      </c>
      <c r="K26" s="2">
        <v>0</v>
      </c>
      <c r="L26" s="2">
        <v>0</v>
      </c>
      <c r="M26" s="2">
        <v>0</v>
      </c>
      <c r="N26" s="5">
        <v>4.71</v>
      </c>
      <c r="O26" s="2">
        <v>2.55</v>
      </c>
      <c r="P26" s="3">
        <f t="shared" si="0"/>
        <v>0</v>
      </c>
      <c r="Q26" s="3">
        <f t="shared" si="1"/>
        <v>0</v>
      </c>
      <c r="R26" s="4">
        <f t="shared" si="2"/>
        <v>0</v>
      </c>
    </row>
    <row r="27" spans="1:18" s="1" customFormat="1" ht="15">
      <c r="A27" s="2" t="s">
        <v>57</v>
      </c>
      <c r="B27" s="2" t="s">
        <v>58</v>
      </c>
      <c r="C27" s="9">
        <v>44283</v>
      </c>
      <c r="D27" s="10">
        <v>1717.03</v>
      </c>
      <c r="E27" s="10">
        <v>1682.05</v>
      </c>
      <c r="F27" s="2">
        <v>34.97</v>
      </c>
      <c r="G27" s="9">
        <v>44315</v>
      </c>
      <c r="H27" s="10">
        <v>1747.35</v>
      </c>
      <c r="I27" s="10">
        <v>1712.38</v>
      </c>
      <c r="J27" s="2">
        <v>34.97</v>
      </c>
      <c r="K27" s="2">
        <v>30.32</v>
      </c>
      <c r="L27" s="2">
        <v>30.33</v>
      </c>
      <c r="M27" s="2">
        <v>0</v>
      </c>
      <c r="N27" s="5">
        <v>4.71</v>
      </c>
      <c r="O27" s="2">
        <v>2.55</v>
      </c>
      <c r="P27" s="3">
        <f t="shared" si="0"/>
        <v>142.8543</v>
      </c>
      <c r="Q27" s="3">
        <f t="shared" si="1"/>
        <v>0</v>
      </c>
      <c r="R27" s="4">
        <f t="shared" si="2"/>
        <v>142.8543</v>
      </c>
    </row>
    <row r="28" spans="1:18" s="1" customFormat="1" ht="15">
      <c r="A28" s="2" t="s">
        <v>59</v>
      </c>
      <c r="B28" s="2" t="s">
        <v>60</v>
      </c>
      <c r="C28" s="9">
        <v>44283</v>
      </c>
      <c r="D28" s="2">
        <v>846.36</v>
      </c>
      <c r="E28" s="2">
        <v>773.43</v>
      </c>
      <c r="F28" s="2">
        <v>72.93</v>
      </c>
      <c r="G28" s="9">
        <v>44315</v>
      </c>
      <c r="H28" s="2">
        <v>848.31</v>
      </c>
      <c r="I28" s="2">
        <v>775.31</v>
      </c>
      <c r="J28" s="2">
        <v>73</v>
      </c>
      <c r="K28" s="2">
        <v>1.95</v>
      </c>
      <c r="L28" s="2">
        <v>1.88</v>
      </c>
      <c r="M28" s="2">
        <v>0.07</v>
      </c>
      <c r="N28" s="5">
        <v>4.71</v>
      </c>
      <c r="O28" s="2">
        <v>2.55</v>
      </c>
      <c r="P28" s="3">
        <f t="shared" si="0"/>
        <v>8.8548</v>
      </c>
      <c r="Q28" s="3">
        <f t="shared" si="1"/>
        <v>0.1785</v>
      </c>
      <c r="R28" s="4">
        <f t="shared" si="2"/>
        <v>9.033299999999999</v>
      </c>
    </row>
    <row r="29" spans="1:18" s="1" customFormat="1" ht="15">
      <c r="A29" s="2" t="s">
        <v>61</v>
      </c>
      <c r="B29" s="2" t="s">
        <v>62</v>
      </c>
      <c r="C29" s="9">
        <v>44283</v>
      </c>
      <c r="D29" s="10">
        <v>3241.62</v>
      </c>
      <c r="E29" s="10">
        <v>2596.81</v>
      </c>
      <c r="F29" s="2">
        <v>644.81</v>
      </c>
      <c r="G29" s="9">
        <v>44315</v>
      </c>
      <c r="H29" s="10">
        <v>3250.01</v>
      </c>
      <c r="I29" s="10">
        <v>2604.44</v>
      </c>
      <c r="J29" s="2">
        <v>645.57</v>
      </c>
      <c r="K29" s="2">
        <v>8.39</v>
      </c>
      <c r="L29" s="2">
        <v>7.63</v>
      </c>
      <c r="M29" s="2">
        <v>0.76</v>
      </c>
      <c r="N29" s="5">
        <v>4.71</v>
      </c>
      <c r="O29" s="2">
        <v>2.55</v>
      </c>
      <c r="P29" s="3">
        <f t="shared" si="0"/>
        <v>35.9373</v>
      </c>
      <c r="Q29" s="3">
        <f t="shared" si="1"/>
        <v>1.938</v>
      </c>
      <c r="R29" s="4">
        <f t="shared" si="2"/>
        <v>37.8753</v>
      </c>
    </row>
    <row r="30" spans="1:18" s="1" customFormat="1" ht="15">
      <c r="A30" s="2" t="s">
        <v>63</v>
      </c>
      <c r="B30" s="2" t="s">
        <v>64</v>
      </c>
      <c r="C30" s="9">
        <v>44283</v>
      </c>
      <c r="D30" s="2">
        <v>10.51</v>
      </c>
      <c r="E30" s="2">
        <v>10.51</v>
      </c>
      <c r="F30" s="2">
        <v>0</v>
      </c>
      <c r="G30" s="9">
        <v>44315</v>
      </c>
      <c r="H30" s="2">
        <v>10.51</v>
      </c>
      <c r="I30" s="2">
        <v>10.51</v>
      </c>
      <c r="J30" s="2">
        <v>0</v>
      </c>
      <c r="K30" s="2">
        <v>0</v>
      </c>
      <c r="L30" s="2">
        <v>0</v>
      </c>
      <c r="M30" s="2">
        <v>0</v>
      </c>
      <c r="N30" s="5">
        <v>4.71</v>
      </c>
      <c r="O30" s="2">
        <v>2.55</v>
      </c>
      <c r="P30" s="3">
        <f t="shared" si="0"/>
        <v>0</v>
      </c>
      <c r="Q30" s="3">
        <f t="shared" si="1"/>
        <v>0</v>
      </c>
      <c r="R30" s="4">
        <f t="shared" si="2"/>
        <v>0</v>
      </c>
    </row>
    <row r="31" spans="1:18" s="1" customFormat="1" ht="15">
      <c r="A31" s="2" t="s">
        <v>65</v>
      </c>
      <c r="B31" s="2" t="s">
        <v>66</v>
      </c>
      <c r="C31" s="9">
        <v>44283</v>
      </c>
      <c r="D31" s="10">
        <v>40534.16</v>
      </c>
      <c r="E31" s="10">
        <v>27323.49</v>
      </c>
      <c r="F31" s="10">
        <v>13210.68</v>
      </c>
      <c r="G31" s="9">
        <v>44315</v>
      </c>
      <c r="H31" s="10">
        <v>41094.9</v>
      </c>
      <c r="I31" s="10">
        <v>27693.67</v>
      </c>
      <c r="J31" s="10">
        <v>13401.23</v>
      </c>
      <c r="K31" s="2">
        <v>560.74</v>
      </c>
      <c r="L31" s="2">
        <v>370.18</v>
      </c>
      <c r="M31" s="2">
        <v>190.55</v>
      </c>
      <c r="N31" s="5">
        <v>4.71</v>
      </c>
      <c r="O31" s="2">
        <v>2.55</v>
      </c>
      <c r="P31" s="3">
        <f t="shared" si="0"/>
        <v>1743.5478</v>
      </c>
      <c r="Q31" s="3">
        <f t="shared" si="1"/>
        <v>485.9025</v>
      </c>
      <c r="R31" s="4">
        <f t="shared" si="2"/>
        <v>2229.4503</v>
      </c>
    </row>
    <row r="32" spans="1:18" s="1" customFormat="1" ht="15">
      <c r="A32" s="2" t="s">
        <v>67</v>
      </c>
      <c r="B32" s="2" t="s">
        <v>68</v>
      </c>
      <c r="C32" s="9">
        <v>44283</v>
      </c>
      <c r="D32" s="10">
        <v>2016.11</v>
      </c>
      <c r="E32" s="10">
        <v>1631.56</v>
      </c>
      <c r="F32" s="2">
        <v>384.56</v>
      </c>
      <c r="G32" s="9">
        <v>44315</v>
      </c>
      <c r="H32" s="10">
        <v>2016.14</v>
      </c>
      <c r="I32" s="10">
        <v>1631.58</v>
      </c>
      <c r="J32" s="2">
        <v>384.56</v>
      </c>
      <c r="K32" s="2">
        <v>0.03</v>
      </c>
      <c r="L32" s="2">
        <v>0.02</v>
      </c>
      <c r="M32" s="2">
        <v>0</v>
      </c>
      <c r="N32" s="5">
        <v>4.71</v>
      </c>
      <c r="O32" s="2">
        <v>2.55</v>
      </c>
      <c r="P32" s="3">
        <f t="shared" si="0"/>
        <v>0.0942</v>
      </c>
      <c r="Q32" s="3">
        <f t="shared" si="1"/>
        <v>0</v>
      </c>
      <c r="R32" s="4">
        <f t="shared" si="2"/>
        <v>0.0942</v>
      </c>
    </row>
    <row r="33" spans="1:18" s="1" customFormat="1" ht="15">
      <c r="A33" s="2" t="s">
        <v>69</v>
      </c>
      <c r="B33" s="2" t="s">
        <v>70</v>
      </c>
      <c r="C33" s="9">
        <v>44283</v>
      </c>
      <c r="D33" s="10">
        <v>4841.88</v>
      </c>
      <c r="E33" s="10">
        <v>3857.29</v>
      </c>
      <c r="F33" s="2">
        <v>984.58</v>
      </c>
      <c r="G33" s="9">
        <v>44315</v>
      </c>
      <c r="H33" s="10">
        <v>4843.31</v>
      </c>
      <c r="I33" s="10">
        <v>3858.73</v>
      </c>
      <c r="J33" s="2">
        <v>984.58</v>
      </c>
      <c r="K33" s="2">
        <v>1.43</v>
      </c>
      <c r="L33" s="2">
        <v>1.44</v>
      </c>
      <c r="M33" s="2">
        <v>0</v>
      </c>
      <c r="N33" s="5">
        <v>4.71</v>
      </c>
      <c r="O33" s="2">
        <v>2.55</v>
      </c>
      <c r="P33" s="3">
        <f t="shared" si="0"/>
        <v>6.7824</v>
      </c>
      <c r="Q33" s="3">
        <f t="shared" si="1"/>
        <v>0</v>
      </c>
      <c r="R33" s="4">
        <f t="shared" si="2"/>
        <v>6.7824</v>
      </c>
    </row>
    <row r="34" spans="1:18" s="1" customFormat="1" ht="15">
      <c r="A34" s="2" t="s">
        <v>69</v>
      </c>
      <c r="B34" s="2" t="s">
        <v>70</v>
      </c>
      <c r="C34" s="9">
        <v>44283</v>
      </c>
      <c r="D34" s="2">
        <v>600.43</v>
      </c>
      <c r="E34" s="2">
        <v>416.71</v>
      </c>
      <c r="F34" s="2">
        <v>183.72</v>
      </c>
      <c r="G34" s="9">
        <v>44315</v>
      </c>
      <c r="H34" s="2">
        <v>600.46</v>
      </c>
      <c r="I34" s="2">
        <v>416.75</v>
      </c>
      <c r="J34" s="2">
        <v>183.72</v>
      </c>
      <c r="K34" s="2">
        <v>0.03</v>
      </c>
      <c r="L34" s="2">
        <v>0.04</v>
      </c>
      <c r="M34" s="2">
        <v>0</v>
      </c>
      <c r="N34" s="5">
        <v>4.71</v>
      </c>
      <c r="O34" s="2">
        <v>2.55</v>
      </c>
      <c r="P34" s="3">
        <f t="shared" si="0"/>
        <v>0.1884</v>
      </c>
      <c r="Q34" s="3">
        <f t="shared" si="1"/>
        <v>0</v>
      </c>
      <c r="R34" s="4">
        <f t="shared" si="2"/>
        <v>0.1884</v>
      </c>
    </row>
    <row r="35" spans="1:18" s="1" customFormat="1" ht="15">
      <c r="A35" s="2" t="s">
        <v>71</v>
      </c>
      <c r="B35" s="2" t="s">
        <v>72</v>
      </c>
      <c r="C35" s="9">
        <v>44283</v>
      </c>
      <c r="D35" s="10">
        <v>7166.03</v>
      </c>
      <c r="E35" s="10">
        <v>5328.3</v>
      </c>
      <c r="F35" s="10">
        <v>1837.73</v>
      </c>
      <c r="G35" s="9">
        <v>44315</v>
      </c>
      <c r="H35" s="10">
        <v>7311.62</v>
      </c>
      <c r="I35" s="10">
        <v>5428.22</v>
      </c>
      <c r="J35" s="10">
        <v>1883.41</v>
      </c>
      <c r="K35" s="2">
        <v>145.59</v>
      </c>
      <c r="L35" s="2">
        <v>99.92</v>
      </c>
      <c r="M35" s="2">
        <v>45.68</v>
      </c>
      <c r="N35" s="5">
        <v>4.71</v>
      </c>
      <c r="O35" s="2">
        <v>2.55</v>
      </c>
      <c r="P35" s="3">
        <f t="shared" si="0"/>
        <v>470.6232</v>
      </c>
      <c r="Q35" s="3">
        <f t="shared" si="1"/>
        <v>116.484</v>
      </c>
      <c r="R35" s="4">
        <f t="shared" si="2"/>
        <v>587.1072</v>
      </c>
    </row>
    <row r="36" spans="1:18" s="1" customFormat="1" ht="15">
      <c r="A36" s="2" t="s">
        <v>73</v>
      </c>
      <c r="B36" s="2" t="s">
        <v>74</v>
      </c>
      <c r="C36" s="9">
        <v>44283</v>
      </c>
      <c r="D36" s="10">
        <v>2061.78</v>
      </c>
      <c r="E36" s="10">
        <v>1618.74</v>
      </c>
      <c r="F36" s="2">
        <v>443.04</v>
      </c>
      <c r="G36" s="9">
        <v>44315</v>
      </c>
      <c r="H36" s="10">
        <v>2061.78</v>
      </c>
      <c r="I36" s="10">
        <v>1618.74</v>
      </c>
      <c r="J36" s="2">
        <v>443.04</v>
      </c>
      <c r="K36" s="2">
        <v>0</v>
      </c>
      <c r="L36" s="2">
        <v>0</v>
      </c>
      <c r="M36" s="2">
        <v>0</v>
      </c>
      <c r="N36" s="5">
        <v>4.71</v>
      </c>
      <c r="O36" s="2">
        <v>2.55</v>
      </c>
      <c r="P36" s="3">
        <f t="shared" si="0"/>
        <v>0</v>
      </c>
      <c r="Q36" s="3">
        <f t="shared" si="1"/>
        <v>0</v>
      </c>
      <c r="R36" s="4">
        <f t="shared" si="2"/>
        <v>0</v>
      </c>
    </row>
    <row r="37" spans="1:18" s="1" customFormat="1" ht="15">
      <c r="A37" s="2" t="s">
        <v>75</v>
      </c>
      <c r="B37" s="2" t="s">
        <v>76</v>
      </c>
      <c r="C37" s="8"/>
      <c r="D37" s="2">
        <v>0</v>
      </c>
      <c r="E37" s="2">
        <v>0</v>
      </c>
      <c r="F37" s="2">
        <v>0</v>
      </c>
      <c r="G37" s="8"/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5">
        <v>4.71</v>
      </c>
      <c r="O37" s="2">
        <v>2.55</v>
      </c>
      <c r="P37" s="3">
        <f t="shared" si="0"/>
        <v>0</v>
      </c>
      <c r="Q37" s="3">
        <f t="shared" si="1"/>
        <v>0</v>
      </c>
      <c r="R37" s="4">
        <f t="shared" si="2"/>
        <v>0</v>
      </c>
    </row>
    <row r="38" spans="1:18" s="1" customFormat="1" ht="15">
      <c r="A38" s="2" t="s">
        <v>77</v>
      </c>
      <c r="B38" s="2" t="s">
        <v>78</v>
      </c>
      <c r="C38" s="8"/>
      <c r="D38" s="2">
        <v>0</v>
      </c>
      <c r="E38" s="2">
        <v>0</v>
      </c>
      <c r="F38" s="2">
        <v>0</v>
      </c>
      <c r="G38" s="8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v>4.71</v>
      </c>
      <c r="O38" s="2">
        <v>2.55</v>
      </c>
      <c r="P38" s="3">
        <f t="shared" si="0"/>
        <v>0</v>
      </c>
      <c r="Q38" s="3">
        <f t="shared" si="1"/>
        <v>0</v>
      </c>
      <c r="R38" s="4">
        <f t="shared" si="2"/>
        <v>0</v>
      </c>
    </row>
    <row r="39" spans="1:18" s="1" customFormat="1" ht="15">
      <c r="A39" s="2" t="s">
        <v>79</v>
      </c>
      <c r="B39" s="2" t="s">
        <v>80</v>
      </c>
      <c r="C39" s="9">
        <v>44283</v>
      </c>
      <c r="D39" s="10">
        <v>2192.73</v>
      </c>
      <c r="E39" s="10">
        <v>1647.38</v>
      </c>
      <c r="F39" s="2">
        <v>545.35</v>
      </c>
      <c r="G39" s="9">
        <v>44315</v>
      </c>
      <c r="H39" s="10">
        <v>2192.73</v>
      </c>
      <c r="I39" s="10">
        <v>1647.38</v>
      </c>
      <c r="J39" s="2">
        <v>545.35</v>
      </c>
      <c r="K39" s="2">
        <v>0</v>
      </c>
      <c r="L39" s="2">
        <v>0</v>
      </c>
      <c r="M39" s="2">
        <v>0</v>
      </c>
      <c r="N39" s="5">
        <v>4.71</v>
      </c>
      <c r="O39" s="2">
        <v>2.55</v>
      </c>
      <c r="P39" s="3">
        <f t="shared" si="0"/>
        <v>0</v>
      </c>
      <c r="Q39" s="3">
        <f t="shared" si="1"/>
        <v>0</v>
      </c>
      <c r="R39" s="4">
        <f t="shared" si="2"/>
        <v>0</v>
      </c>
    </row>
    <row r="40" spans="1:18" s="1" customFormat="1" ht="15">
      <c r="A40" s="2" t="s">
        <v>81</v>
      </c>
      <c r="B40" s="2" t="s">
        <v>82</v>
      </c>
      <c r="C40" s="9">
        <v>44283</v>
      </c>
      <c r="D40" s="10">
        <v>8900.23</v>
      </c>
      <c r="E40" s="10">
        <v>6712.4</v>
      </c>
      <c r="F40" s="10">
        <v>2187.84</v>
      </c>
      <c r="G40" s="9">
        <v>44315</v>
      </c>
      <c r="H40" s="10">
        <v>9033.37</v>
      </c>
      <c r="I40" s="10">
        <v>6815.14</v>
      </c>
      <c r="J40" s="10">
        <v>2218.24</v>
      </c>
      <c r="K40" s="2">
        <v>133.14</v>
      </c>
      <c r="L40" s="2">
        <v>102.74</v>
      </c>
      <c r="M40" s="2">
        <v>30.4</v>
      </c>
      <c r="N40" s="5">
        <v>4.71</v>
      </c>
      <c r="O40" s="2">
        <v>2.55</v>
      </c>
      <c r="P40" s="3">
        <f t="shared" si="0"/>
        <v>483.9054</v>
      </c>
      <c r="Q40" s="3">
        <f t="shared" si="1"/>
        <v>77.52</v>
      </c>
      <c r="R40" s="4">
        <f t="shared" si="2"/>
        <v>561.4254</v>
      </c>
    </row>
    <row r="41" spans="1:18" s="1" customFormat="1" ht="15">
      <c r="A41" s="2" t="s">
        <v>83</v>
      </c>
      <c r="B41" s="2" t="s">
        <v>84</v>
      </c>
      <c r="C41" s="9">
        <v>44283</v>
      </c>
      <c r="D41" s="10">
        <v>1344.66</v>
      </c>
      <c r="E41" s="10">
        <v>1097.56</v>
      </c>
      <c r="F41" s="2">
        <v>247.1</v>
      </c>
      <c r="G41" s="9">
        <v>44315</v>
      </c>
      <c r="H41" s="10">
        <v>1344.66</v>
      </c>
      <c r="I41" s="10">
        <v>1097.56</v>
      </c>
      <c r="J41" s="2">
        <v>247.1</v>
      </c>
      <c r="K41" s="2">
        <v>0</v>
      </c>
      <c r="L41" s="2">
        <v>0</v>
      </c>
      <c r="M41" s="2">
        <v>0</v>
      </c>
      <c r="N41" s="5">
        <v>4.71</v>
      </c>
      <c r="O41" s="2">
        <v>2.55</v>
      </c>
      <c r="P41" s="3">
        <f t="shared" si="0"/>
        <v>0</v>
      </c>
      <c r="Q41" s="3">
        <f t="shared" si="1"/>
        <v>0</v>
      </c>
      <c r="R41" s="4">
        <f t="shared" si="2"/>
        <v>0</v>
      </c>
    </row>
    <row r="42" spans="1:18" s="1" customFormat="1" ht="15">
      <c r="A42" s="2" t="s">
        <v>85</v>
      </c>
      <c r="B42" s="2" t="s">
        <v>86</v>
      </c>
      <c r="C42" s="9">
        <v>44283</v>
      </c>
      <c r="D42" s="10">
        <v>1805.67</v>
      </c>
      <c r="E42" s="10">
        <v>1278.17</v>
      </c>
      <c r="F42" s="2">
        <v>527.49</v>
      </c>
      <c r="G42" s="9">
        <v>44315</v>
      </c>
      <c r="H42" s="10">
        <v>1805.67</v>
      </c>
      <c r="I42" s="10">
        <v>1278.17</v>
      </c>
      <c r="J42" s="2">
        <v>527.49</v>
      </c>
      <c r="K42" s="2">
        <v>0</v>
      </c>
      <c r="L42" s="2">
        <v>0</v>
      </c>
      <c r="M42" s="2">
        <v>0</v>
      </c>
      <c r="N42" s="5">
        <v>4.71</v>
      </c>
      <c r="O42" s="2">
        <v>2.55</v>
      </c>
      <c r="P42" s="3">
        <f t="shared" si="0"/>
        <v>0</v>
      </c>
      <c r="Q42" s="3">
        <f t="shared" si="1"/>
        <v>0</v>
      </c>
      <c r="R42" s="4">
        <f t="shared" si="2"/>
        <v>0</v>
      </c>
    </row>
    <row r="43" spans="1:18" s="1" customFormat="1" ht="15">
      <c r="A43" s="2" t="s">
        <v>87</v>
      </c>
      <c r="B43" s="2" t="s">
        <v>88</v>
      </c>
      <c r="C43" s="9">
        <v>44283</v>
      </c>
      <c r="D43" s="10">
        <v>3720.25</v>
      </c>
      <c r="E43" s="10">
        <v>2383.83</v>
      </c>
      <c r="F43" s="10">
        <v>1336.42</v>
      </c>
      <c r="G43" s="9">
        <v>44315</v>
      </c>
      <c r="H43" s="10">
        <v>3720.25</v>
      </c>
      <c r="I43" s="10">
        <v>2383.83</v>
      </c>
      <c r="J43" s="10">
        <v>1336.42</v>
      </c>
      <c r="K43" s="2">
        <v>0</v>
      </c>
      <c r="L43" s="2">
        <v>0</v>
      </c>
      <c r="M43" s="2">
        <v>0</v>
      </c>
      <c r="N43" s="5">
        <v>4.71</v>
      </c>
      <c r="O43" s="2">
        <v>2.55</v>
      </c>
      <c r="P43" s="3">
        <f t="shared" si="0"/>
        <v>0</v>
      </c>
      <c r="Q43" s="3">
        <f t="shared" si="1"/>
        <v>0</v>
      </c>
      <c r="R43" s="4">
        <f t="shared" si="2"/>
        <v>0</v>
      </c>
    </row>
    <row r="44" spans="1:18" s="1" customFormat="1" ht="15">
      <c r="A44" s="2" t="s">
        <v>89</v>
      </c>
      <c r="B44" s="2" t="s">
        <v>90</v>
      </c>
      <c r="C44" s="9">
        <v>44283</v>
      </c>
      <c r="D44" s="2">
        <v>44.61</v>
      </c>
      <c r="E44" s="2">
        <v>34.29</v>
      </c>
      <c r="F44" s="2">
        <v>10.32</v>
      </c>
      <c r="G44" s="9">
        <v>44315</v>
      </c>
      <c r="H44" s="2">
        <v>44.61</v>
      </c>
      <c r="I44" s="2">
        <v>34.29</v>
      </c>
      <c r="J44" s="2">
        <v>10.32</v>
      </c>
      <c r="K44" s="2">
        <v>0</v>
      </c>
      <c r="L44" s="2">
        <v>0</v>
      </c>
      <c r="M44" s="2">
        <v>0</v>
      </c>
      <c r="N44" s="5">
        <v>4.71</v>
      </c>
      <c r="O44" s="2">
        <v>2.55</v>
      </c>
      <c r="P44" s="3">
        <f t="shared" si="0"/>
        <v>0</v>
      </c>
      <c r="Q44" s="3">
        <f t="shared" si="1"/>
        <v>0</v>
      </c>
      <c r="R44" s="4">
        <f t="shared" si="2"/>
        <v>0</v>
      </c>
    </row>
    <row r="45" spans="1:18" s="1" customFormat="1" ht="15">
      <c r="A45" s="2" t="s">
        <v>91</v>
      </c>
      <c r="B45" s="2" t="s">
        <v>92</v>
      </c>
      <c r="C45" s="9">
        <v>44283</v>
      </c>
      <c r="D45" s="10">
        <v>1660.92</v>
      </c>
      <c r="E45" s="10">
        <v>1450.94</v>
      </c>
      <c r="F45" s="2">
        <v>209.98</v>
      </c>
      <c r="G45" s="9">
        <v>44315</v>
      </c>
      <c r="H45" s="10">
        <v>1666.87</v>
      </c>
      <c r="I45" s="10">
        <v>1456.16</v>
      </c>
      <c r="J45" s="2">
        <v>210.71</v>
      </c>
      <c r="K45" s="2">
        <v>5.95</v>
      </c>
      <c r="L45" s="2">
        <v>5.22</v>
      </c>
      <c r="M45" s="2">
        <v>0.73</v>
      </c>
      <c r="N45" s="5">
        <v>4.71</v>
      </c>
      <c r="O45" s="2">
        <v>2.55</v>
      </c>
      <c r="P45" s="3">
        <f t="shared" si="0"/>
        <v>24.586199999999998</v>
      </c>
      <c r="Q45" s="3">
        <f t="shared" si="1"/>
        <v>1.8615</v>
      </c>
      <c r="R45" s="4">
        <f t="shared" si="2"/>
        <v>26.447699999999998</v>
      </c>
    </row>
    <row r="46" spans="1:18" s="1" customFormat="1" ht="15">
      <c r="A46" s="2" t="s">
        <v>93</v>
      </c>
      <c r="B46" s="2" t="s">
        <v>94</v>
      </c>
      <c r="C46" s="9">
        <v>44283</v>
      </c>
      <c r="D46" s="10">
        <v>4148.86</v>
      </c>
      <c r="E46" s="10">
        <v>3086.06</v>
      </c>
      <c r="F46" s="10">
        <v>1062.8</v>
      </c>
      <c r="G46" s="9">
        <v>44315</v>
      </c>
      <c r="H46" s="10">
        <v>4166.56</v>
      </c>
      <c r="I46" s="10">
        <v>3100.68</v>
      </c>
      <c r="J46" s="10">
        <v>1065.88</v>
      </c>
      <c r="K46" s="2">
        <v>17.7</v>
      </c>
      <c r="L46" s="2">
        <v>14.62</v>
      </c>
      <c r="M46" s="2">
        <v>3.08</v>
      </c>
      <c r="N46" s="5">
        <v>4.71</v>
      </c>
      <c r="O46" s="2">
        <v>2.55</v>
      </c>
      <c r="P46" s="3">
        <f t="shared" si="0"/>
        <v>68.86019999999999</v>
      </c>
      <c r="Q46" s="3">
        <f t="shared" si="1"/>
        <v>7.853999999999999</v>
      </c>
      <c r="R46" s="4">
        <f t="shared" si="2"/>
        <v>76.71419999999999</v>
      </c>
    </row>
    <row r="47" spans="1:18" s="1" customFormat="1" ht="15">
      <c r="A47" s="2" t="s">
        <v>95</v>
      </c>
      <c r="B47" s="2" t="s">
        <v>96</v>
      </c>
      <c r="C47" s="9">
        <v>44283</v>
      </c>
      <c r="D47" s="10">
        <v>1302.52</v>
      </c>
      <c r="E47" s="2">
        <v>913.33</v>
      </c>
      <c r="F47" s="2">
        <v>389.2</v>
      </c>
      <c r="G47" s="9">
        <v>44315</v>
      </c>
      <c r="H47" s="10">
        <v>1352.11</v>
      </c>
      <c r="I47" s="2">
        <v>941.85</v>
      </c>
      <c r="J47" s="2">
        <v>410.26</v>
      </c>
      <c r="K47" s="2">
        <v>49.59</v>
      </c>
      <c r="L47" s="2">
        <v>28.52</v>
      </c>
      <c r="M47" s="2">
        <v>21.06</v>
      </c>
      <c r="N47" s="5">
        <v>4.71</v>
      </c>
      <c r="O47" s="2">
        <v>2.55</v>
      </c>
      <c r="P47" s="3">
        <f t="shared" si="0"/>
        <v>134.3292</v>
      </c>
      <c r="Q47" s="3">
        <f t="shared" si="1"/>
        <v>53.702999999999996</v>
      </c>
      <c r="R47" s="4">
        <f t="shared" si="2"/>
        <v>188.0322</v>
      </c>
    </row>
    <row r="48" spans="1:18" s="1" customFormat="1" ht="15">
      <c r="A48" s="2" t="s">
        <v>97</v>
      </c>
      <c r="B48" s="2" t="s">
        <v>98</v>
      </c>
      <c r="C48" s="9">
        <v>44283</v>
      </c>
      <c r="D48" s="10">
        <v>4906.28</v>
      </c>
      <c r="E48" s="10">
        <v>3209.56</v>
      </c>
      <c r="F48" s="10">
        <v>1696.72</v>
      </c>
      <c r="G48" s="9">
        <v>44315</v>
      </c>
      <c r="H48" s="10">
        <v>4906.28</v>
      </c>
      <c r="I48" s="10">
        <v>3209.56</v>
      </c>
      <c r="J48" s="10">
        <v>1696.72</v>
      </c>
      <c r="K48" s="2">
        <v>0</v>
      </c>
      <c r="L48" s="2">
        <v>0</v>
      </c>
      <c r="M48" s="2">
        <v>0</v>
      </c>
      <c r="N48" s="5">
        <v>4.71</v>
      </c>
      <c r="O48" s="2">
        <v>2.55</v>
      </c>
      <c r="P48" s="3">
        <f t="shared" si="0"/>
        <v>0</v>
      </c>
      <c r="Q48" s="3">
        <f t="shared" si="1"/>
        <v>0</v>
      </c>
      <c r="R48" s="4">
        <f t="shared" si="2"/>
        <v>0</v>
      </c>
    </row>
    <row r="49" spans="1:18" s="1" customFormat="1" ht="15">
      <c r="A49" s="2" t="s">
        <v>99</v>
      </c>
      <c r="B49" s="2" t="s">
        <v>100</v>
      </c>
      <c r="C49" s="9">
        <v>44283</v>
      </c>
      <c r="D49" s="10">
        <v>9275.56</v>
      </c>
      <c r="E49" s="10">
        <v>6343.43</v>
      </c>
      <c r="F49" s="10">
        <v>2932.12</v>
      </c>
      <c r="G49" s="9">
        <v>44315</v>
      </c>
      <c r="H49" s="10">
        <v>9421.17</v>
      </c>
      <c r="I49" s="10">
        <v>6436.57</v>
      </c>
      <c r="J49" s="10">
        <v>2984.6</v>
      </c>
      <c r="K49" s="2">
        <v>145.61</v>
      </c>
      <c r="L49" s="2">
        <v>93.14</v>
      </c>
      <c r="M49" s="2">
        <v>52.48</v>
      </c>
      <c r="N49" s="5">
        <v>4.71</v>
      </c>
      <c r="O49" s="2">
        <v>2.55</v>
      </c>
      <c r="P49" s="3">
        <f t="shared" si="0"/>
        <v>438.6894</v>
      </c>
      <c r="Q49" s="3">
        <f t="shared" si="1"/>
        <v>133.82399999999998</v>
      </c>
      <c r="R49" s="4">
        <f t="shared" si="2"/>
        <v>572.5133999999999</v>
      </c>
    </row>
    <row r="50" spans="1:18" s="1" customFormat="1" ht="15">
      <c r="A50" s="2" t="s">
        <v>101</v>
      </c>
      <c r="B50" s="2" t="s">
        <v>102</v>
      </c>
      <c r="C50" s="9">
        <v>44283</v>
      </c>
      <c r="D50" s="10">
        <v>80218.5</v>
      </c>
      <c r="E50" s="10">
        <v>52719.63</v>
      </c>
      <c r="F50" s="10">
        <v>27498.87</v>
      </c>
      <c r="G50" s="9">
        <v>44315</v>
      </c>
      <c r="H50" s="10">
        <v>82144.87</v>
      </c>
      <c r="I50" s="10">
        <v>53940.79</v>
      </c>
      <c r="J50" s="10">
        <v>28204.08</v>
      </c>
      <c r="K50" s="10">
        <v>1926.37</v>
      </c>
      <c r="L50" s="10">
        <v>1221.16</v>
      </c>
      <c r="M50" s="2">
        <v>705.21</v>
      </c>
      <c r="N50" s="5">
        <v>4.71</v>
      </c>
      <c r="O50" s="2">
        <v>2.55</v>
      </c>
      <c r="P50" s="3">
        <f t="shared" si="0"/>
        <v>5751.663600000001</v>
      </c>
      <c r="Q50" s="3">
        <f t="shared" si="1"/>
        <v>1798.2855</v>
      </c>
      <c r="R50" s="4">
        <f t="shared" si="2"/>
        <v>7549.949100000001</v>
      </c>
    </row>
    <row r="51" spans="1:18" s="1" customFormat="1" ht="15">
      <c r="A51" s="2" t="s">
        <v>103</v>
      </c>
      <c r="B51" s="2" t="s">
        <v>104</v>
      </c>
      <c r="C51" s="9">
        <v>44283</v>
      </c>
      <c r="D51" s="10">
        <v>2215.48</v>
      </c>
      <c r="E51" s="10">
        <v>1796.33</v>
      </c>
      <c r="F51" s="2">
        <v>419.15</v>
      </c>
      <c r="G51" s="9">
        <v>44315</v>
      </c>
      <c r="H51" s="10">
        <v>2216.82</v>
      </c>
      <c r="I51" s="10">
        <v>1797.68</v>
      </c>
      <c r="J51" s="2">
        <v>419.15</v>
      </c>
      <c r="K51" s="2">
        <v>1.34</v>
      </c>
      <c r="L51" s="2">
        <v>1.35</v>
      </c>
      <c r="M51" s="2">
        <v>0</v>
      </c>
      <c r="N51" s="5">
        <v>4.71</v>
      </c>
      <c r="O51" s="2">
        <v>2.55</v>
      </c>
      <c r="P51" s="3">
        <f t="shared" si="0"/>
        <v>6.3585</v>
      </c>
      <c r="Q51" s="3">
        <f t="shared" si="1"/>
        <v>0</v>
      </c>
      <c r="R51" s="4">
        <f t="shared" si="2"/>
        <v>6.3585</v>
      </c>
    </row>
    <row r="52" spans="1:18" s="1" customFormat="1" ht="15">
      <c r="A52" s="2" t="s">
        <v>105</v>
      </c>
      <c r="B52" s="2" t="s">
        <v>106</v>
      </c>
      <c r="C52" s="8"/>
      <c r="D52" s="2">
        <v>0</v>
      </c>
      <c r="E52" s="2">
        <v>0</v>
      </c>
      <c r="F52" s="2">
        <v>0</v>
      </c>
      <c r="G52" s="8"/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v>4.71</v>
      </c>
      <c r="O52" s="2">
        <v>2.55</v>
      </c>
      <c r="P52" s="3">
        <f t="shared" si="0"/>
        <v>0</v>
      </c>
      <c r="Q52" s="3">
        <f t="shared" si="1"/>
        <v>0</v>
      </c>
      <c r="R52" s="4">
        <f t="shared" si="2"/>
        <v>0</v>
      </c>
    </row>
    <row r="53" spans="1:18" s="1" customFormat="1" ht="15">
      <c r="A53" s="2" t="s">
        <v>107</v>
      </c>
      <c r="B53" s="2" t="s">
        <v>108</v>
      </c>
      <c r="C53" s="9">
        <v>44283</v>
      </c>
      <c r="D53" s="10">
        <v>16643.64</v>
      </c>
      <c r="E53" s="10">
        <v>11401.27</v>
      </c>
      <c r="F53" s="10">
        <v>5242.37</v>
      </c>
      <c r="G53" s="9">
        <v>44315</v>
      </c>
      <c r="H53" s="10">
        <v>16841.35</v>
      </c>
      <c r="I53" s="10">
        <v>11518.55</v>
      </c>
      <c r="J53" s="10">
        <v>5322.81</v>
      </c>
      <c r="K53" s="2">
        <v>197.71</v>
      </c>
      <c r="L53" s="2">
        <v>117.28</v>
      </c>
      <c r="M53" s="2">
        <v>80.44</v>
      </c>
      <c r="N53" s="5">
        <v>4.71</v>
      </c>
      <c r="O53" s="2">
        <v>2.55</v>
      </c>
      <c r="P53" s="3">
        <f t="shared" si="0"/>
        <v>552.3888</v>
      </c>
      <c r="Q53" s="3">
        <f t="shared" si="1"/>
        <v>205.12199999999999</v>
      </c>
      <c r="R53" s="4">
        <f t="shared" si="2"/>
        <v>757.5107999999999</v>
      </c>
    </row>
    <row r="54" spans="1:18" s="1" customFormat="1" ht="15">
      <c r="A54" s="2" t="s">
        <v>109</v>
      </c>
      <c r="B54" s="2" t="s">
        <v>110</v>
      </c>
      <c r="C54" s="9">
        <v>44283</v>
      </c>
      <c r="D54" s="10">
        <v>6966.16</v>
      </c>
      <c r="E54" s="10">
        <v>5348.17</v>
      </c>
      <c r="F54" s="10">
        <v>1617.99</v>
      </c>
      <c r="G54" s="9">
        <v>44315</v>
      </c>
      <c r="H54" s="10">
        <v>7098.88</v>
      </c>
      <c r="I54" s="10">
        <v>5440.48</v>
      </c>
      <c r="J54" s="10">
        <v>1658.4</v>
      </c>
      <c r="K54" s="2">
        <v>132.72</v>
      </c>
      <c r="L54" s="2">
        <v>92.31</v>
      </c>
      <c r="M54" s="2">
        <v>40.41</v>
      </c>
      <c r="N54" s="5">
        <v>4.71</v>
      </c>
      <c r="O54" s="2">
        <v>2.55</v>
      </c>
      <c r="P54" s="3">
        <f t="shared" si="0"/>
        <v>434.7801</v>
      </c>
      <c r="Q54" s="3">
        <f t="shared" si="1"/>
        <v>103.04549999999999</v>
      </c>
      <c r="R54" s="4">
        <f t="shared" si="2"/>
        <v>537.8256</v>
      </c>
    </row>
    <row r="55" spans="1:18" s="1" customFormat="1" ht="15">
      <c r="A55" s="2" t="s">
        <v>111</v>
      </c>
      <c r="B55" s="2" t="s">
        <v>112</v>
      </c>
      <c r="C55" s="9">
        <v>44283</v>
      </c>
      <c r="D55" s="10">
        <v>1222.12</v>
      </c>
      <c r="E55" s="2">
        <v>922.1</v>
      </c>
      <c r="F55" s="2">
        <v>300.02</v>
      </c>
      <c r="G55" s="9">
        <v>44315</v>
      </c>
      <c r="H55" s="10">
        <v>1222.12</v>
      </c>
      <c r="I55" s="2">
        <v>922.1</v>
      </c>
      <c r="J55" s="2">
        <v>300.02</v>
      </c>
      <c r="K55" s="2">
        <v>0</v>
      </c>
      <c r="L55" s="2">
        <v>0</v>
      </c>
      <c r="M55" s="2">
        <v>0</v>
      </c>
      <c r="N55" s="5">
        <v>4.71</v>
      </c>
      <c r="O55" s="2">
        <v>2.55</v>
      </c>
      <c r="P55" s="3">
        <f t="shared" si="0"/>
        <v>0</v>
      </c>
      <c r="Q55" s="3">
        <f t="shared" si="1"/>
        <v>0</v>
      </c>
      <c r="R55" s="4">
        <f t="shared" si="2"/>
        <v>0</v>
      </c>
    </row>
    <row r="56" spans="1:18" s="1" customFormat="1" ht="15">
      <c r="A56" s="2" t="s">
        <v>113</v>
      </c>
      <c r="B56" s="2" t="s">
        <v>350</v>
      </c>
      <c r="C56" s="9">
        <v>44283</v>
      </c>
      <c r="D56" s="10">
        <v>1892.48</v>
      </c>
      <c r="E56" s="10">
        <v>1413.39</v>
      </c>
      <c r="F56" s="2">
        <v>479.09</v>
      </c>
      <c r="G56" s="9">
        <v>44315</v>
      </c>
      <c r="H56" s="10">
        <v>2117.45</v>
      </c>
      <c r="I56" s="10">
        <v>1563.32</v>
      </c>
      <c r="J56" s="2">
        <v>554.13</v>
      </c>
      <c r="K56" s="2">
        <v>224.97</v>
      </c>
      <c r="L56" s="2">
        <v>149.93</v>
      </c>
      <c r="M56" s="2">
        <v>75.04</v>
      </c>
      <c r="N56" s="5">
        <v>4.71</v>
      </c>
      <c r="O56" s="2">
        <v>2.55</v>
      </c>
      <c r="P56" s="3">
        <f t="shared" si="0"/>
        <v>706.1703</v>
      </c>
      <c r="Q56" s="3">
        <f t="shared" si="1"/>
        <v>191.352</v>
      </c>
      <c r="R56" s="4">
        <f t="shared" si="2"/>
        <v>897.5223</v>
      </c>
    </row>
    <row r="57" spans="1:18" s="1" customFormat="1" ht="15">
      <c r="A57" s="2" t="s">
        <v>114</v>
      </c>
      <c r="B57" s="2" t="s">
        <v>115</v>
      </c>
      <c r="C57" s="9">
        <v>44283</v>
      </c>
      <c r="D57" s="10">
        <v>5605.46</v>
      </c>
      <c r="E57" s="10">
        <v>5099.7</v>
      </c>
      <c r="F57" s="2">
        <v>505.76</v>
      </c>
      <c r="G57" s="9">
        <v>44315</v>
      </c>
      <c r="H57" s="10">
        <v>5615.4</v>
      </c>
      <c r="I57" s="10">
        <v>5109.1</v>
      </c>
      <c r="J57" s="2">
        <v>506.3</v>
      </c>
      <c r="K57" s="2">
        <v>9.94</v>
      </c>
      <c r="L57" s="2">
        <v>9.4</v>
      </c>
      <c r="M57" s="2">
        <v>0.54</v>
      </c>
      <c r="N57" s="5">
        <v>4.71</v>
      </c>
      <c r="O57" s="2">
        <v>2.55</v>
      </c>
      <c r="P57" s="3">
        <f t="shared" si="0"/>
        <v>44.274</v>
      </c>
      <c r="Q57" s="3">
        <f t="shared" si="1"/>
        <v>1.377</v>
      </c>
      <c r="R57" s="4">
        <f t="shared" si="2"/>
        <v>45.651</v>
      </c>
    </row>
    <row r="58" spans="1:18" s="1" customFormat="1" ht="15">
      <c r="A58" s="2" t="s">
        <v>116</v>
      </c>
      <c r="B58" s="2" t="s">
        <v>117</v>
      </c>
      <c r="C58" s="9">
        <v>44283</v>
      </c>
      <c r="D58" s="10">
        <v>9336.98</v>
      </c>
      <c r="E58" s="10">
        <v>7301.41</v>
      </c>
      <c r="F58" s="10">
        <v>2035.58</v>
      </c>
      <c r="G58" s="9">
        <v>44315</v>
      </c>
      <c r="H58" s="10">
        <v>9342.72</v>
      </c>
      <c r="I58" s="10">
        <v>7307.14</v>
      </c>
      <c r="J58" s="10">
        <v>2035.58</v>
      </c>
      <c r="K58" s="2">
        <v>5.74</v>
      </c>
      <c r="L58" s="2">
        <v>5.73</v>
      </c>
      <c r="M58" s="2">
        <v>0</v>
      </c>
      <c r="N58" s="5">
        <v>4.71</v>
      </c>
      <c r="O58" s="2">
        <v>2.55</v>
      </c>
      <c r="P58" s="3">
        <f t="shared" si="0"/>
        <v>26.988300000000002</v>
      </c>
      <c r="Q58" s="3">
        <f t="shared" si="1"/>
        <v>0</v>
      </c>
      <c r="R58" s="4">
        <f t="shared" si="2"/>
        <v>26.988300000000002</v>
      </c>
    </row>
    <row r="59" spans="1:18" s="1" customFormat="1" ht="15">
      <c r="A59" s="2" t="s">
        <v>118</v>
      </c>
      <c r="B59" s="2" t="s">
        <v>119</v>
      </c>
      <c r="C59" s="9">
        <v>44283</v>
      </c>
      <c r="D59" s="10">
        <v>2279.06</v>
      </c>
      <c r="E59" s="10">
        <v>1501.39</v>
      </c>
      <c r="F59" s="2">
        <v>777.67</v>
      </c>
      <c r="G59" s="9">
        <v>44315</v>
      </c>
      <c r="H59" s="10">
        <v>2337.72</v>
      </c>
      <c r="I59" s="10">
        <v>1540.87</v>
      </c>
      <c r="J59" s="2">
        <v>796.85</v>
      </c>
      <c r="K59" s="2">
        <v>58.66</v>
      </c>
      <c r="L59" s="2">
        <v>39.48</v>
      </c>
      <c r="M59" s="2">
        <v>19.18</v>
      </c>
      <c r="N59" s="5">
        <v>4.71</v>
      </c>
      <c r="O59" s="2">
        <v>2.55</v>
      </c>
      <c r="P59" s="3">
        <f t="shared" si="0"/>
        <v>185.9508</v>
      </c>
      <c r="Q59" s="3">
        <f t="shared" si="1"/>
        <v>48.909</v>
      </c>
      <c r="R59" s="4">
        <f t="shared" si="2"/>
        <v>234.85979999999998</v>
      </c>
    </row>
    <row r="60" spans="1:18" s="1" customFormat="1" ht="15">
      <c r="A60" s="2" t="s">
        <v>120</v>
      </c>
      <c r="B60" s="2" t="s">
        <v>121</v>
      </c>
      <c r="C60" s="9">
        <v>44283</v>
      </c>
      <c r="D60" s="10">
        <v>12508.32</v>
      </c>
      <c r="E60" s="10">
        <v>9678.11</v>
      </c>
      <c r="F60" s="10">
        <v>2830.22</v>
      </c>
      <c r="G60" s="9">
        <v>44315</v>
      </c>
      <c r="H60" s="10">
        <v>13018.37</v>
      </c>
      <c r="I60" s="10">
        <v>10055.1</v>
      </c>
      <c r="J60" s="10">
        <v>2963.27</v>
      </c>
      <c r="K60" s="2">
        <v>510.05</v>
      </c>
      <c r="L60" s="2">
        <v>376.99</v>
      </c>
      <c r="M60" s="2">
        <v>133.05</v>
      </c>
      <c r="N60" s="5">
        <v>4.71</v>
      </c>
      <c r="O60" s="2">
        <v>2.55</v>
      </c>
      <c r="P60" s="3">
        <f t="shared" si="0"/>
        <v>1775.6229</v>
      </c>
      <c r="Q60" s="3">
        <f t="shared" si="1"/>
        <v>339.27750000000003</v>
      </c>
      <c r="R60" s="4">
        <f t="shared" si="2"/>
        <v>2114.9004</v>
      </c>
    </row>
    <row r="61" spans="1:18" s="1" customFormat="1" ht="15">
      <c r="A61" s="2" t="s">
        <v>122</v>
      </c>
      <c r="B61" s="2" t="s">
        <v>123</v>
      </c>
      <c r="C61" s="9">
        <v>44283</v>
      </c>
      <c r="D61" s="2">
        <v>425.56</v>
      </c>
      <c r="E61" s="2">
        <v>419.25</v>
      </c>
      <c r="F61" s="2">
        <v>6.32</v>
      </c>
      <c r="G61" s="9">
        <v>44315</v>
      </c>
      <c r="H61" s="2">
        <v>425.56</v>
      </c>
      <c r="I61" s="2">
        <v>419.25</v>
      </c>
      <c r="J61" s="2">
        <v>6.32</v>
      </c>
      <c r="K61" s="2">
        <v>0</v>
      </c>
      <c r="L61" s="2">
        <v>0</v>
      </c>
      <c r="M61" s="2">
        <v>0</v>
      </c>
      <c r="N61" s="5">
        <v>4.71</v>
      </c>
      <c r="O61" s="2">
        <v>2.55</v>
      </c>
      <c r="P61" s="3">
        <f t="shared" si="0"/>
        <v>0</v>
      </c>
      <c r="Q61" s="3">
        <f t="shared" si="1"/>
        <v>0</v>
      </c>
      <c r="R61" s="4">
        <f t="shared" si="2"/>
        <v>0</v>
      </c>
    </row>
    <row r="62" spans="1:18" s="1" customFormat="1" ht="15">
      <c r="A62" s="2" t="s">
        <v>124</v>
      </c>
      <c r="B62" s="2" t="s">
        <v>125</v>
      </c>
      <c r="C62" s="9">
        <v>44283</v>
      </c>
      <c r="D62" s="2">
        <v>8.5</v>
      </c>
      <c r="E62" s="2">
        <v>8.5</v>
      </c>
      <c r="F62" s="2">
        <v>0</v>
      </c>
      <c r="G62" s="9">
        <v>44315</v>
      </c>
      <c r="H62" s="2">
        <v>8.5</v>
      </c>
      <c r="I62" s="2">
        <v>8.5</v>
      </c>
      <c r="J62" s="2">
        <v>0</v>
      </c>
      <c r="K62" s="2">
        <v>0</v>
      </c>
      <c r="L62" s="2">
        <v>0</v>
      </c>
      <c r="M62" s="2">
        <v>0</v>
      </c>
      <c r="N62" s="5">
        <v>4.71</v>
      </c>
      <c r="O62" s="2">
        <v>2.55</v>
      </c>
      <c r="P62" s="3">
        <f t="shared" si="0"/>
        <v>0</v>
      </c>
      <c r="Q62" s="3">
        <f t="shared" si="1"/>
        <v>0</v>
      </c>
      <c r="R62" s="4">
        <f t="shared" si="2"/>
        <v>0</v>
      </c>
    </row>
    <row r="63" spans="1:18" s="1" customFormat="1" ht="15">
      <c r="A63" s="2" t="s">
        <v>126</v>
      </c>
      <c r="B63" s="2" t="s">
        <v>127</v>
      </c>
      <c r="C63" s="9">
        <v>44283</v>
      </c>
      <c r="D63" s="10">
        <v>1840.22</v>
      </c>
      <c r="E63" s="10">
        <v>1230.16</v>
      </c>
      <c r="F63" s="2">
        <v>610.06</v>
      </c>
      <c r="G63" s="9">
        <v>44315</v>
      </c>
      <c r="H63" s="10">
        <v>1847.21</v>
      </c>
      <c r="I63" s="10">
        <v>1232.78</v>
      </c>
      <c r="J63" s="2">
        <v>614.44</v>
      </c>
      <c r="K63" s="2">
        <v>6.99</v>
      </c>
      <c r="L63" s="2">
        <v>2.62</v>
      </c>
      <c r="M63" s="2">
        <v>4.38</v>
      </c>
      <c r="N63" s="5">
        <v>4.71</v>
      </c>
      <c r="O63" s="2">
        <v>2.55</v>
      </c>
      <c r="P63" s="3">
        <f t="shared" si="0"/>
        <v>12.340200000000001</v>
      </c>
      <c r="Q63" s="3">
        <f t="shared" si="1"/>
        <v>11.168999999999999</v>
      </c>
      <c r="R63" s="4">
        <f t="shared" si="2"/>
        <v>23.5092</v>
      </c>
    </row>
    <row r="64" spans="1:18" s="1" customFormat="1" ht="15">
      <c r="A64" s="2" t="s">
        <v>128</v>
      </c>
      <c r="B64" s="2" t="s">
        <v>129</v>
      </c>
      <c r="C64" s="9">
        <v>44283</v>
      </c>
      <c r="D64" s="10">
        <v>22115.96</v>
      </c>
      <c r="E64" s="10">
        <v>14968.18</v>
      </c>
      <c r="F64" s="10">
        <v>7147.78</v>
      </c>
      <c r="G64" s="9">
        <v>44315</v>
      </c>
      <c r="H64" s="10">
        <v>22541.43</v>
      </c>
      <c r="I64" s="10">
        <v>15262.69</v>
      </c>
      <c r="J64" s="10">
        <v>7278.74</v>
      </c>
      <c r="K64" s="2">
        <v>425.47</v>
      </c>
      <c r="L64" s="2">
        <v>294.51</v>
      </c>
      <c r="M64" s="2">
        <v>130.96</v>
      </c>
      <c r="N64" s="5">
        <v>4.71</v>
      </c>
      <c r="O64" s="2">
        <v>2.55</v>
      </c>
      <c r="P64" s="3">
        <f t="shared" si="0"/>
        <v>1387.1421</v>
      </c>
      <c r="Q64" s="3">
        <f t="shared" si="1"/>
        <v>333.948</v>
      </c>
      <c r="R64" s="4">
        <f t="shared" si="2"/>
        <v>1721.0901</v>
      </c>
    </row>
    <row r="65" spans="1:18" s="1" customFormat="1" ht="15">
      <c r="A65" s="2" t="s">
        <v>130</v>
      </c>
      <c r="B65" s="2" t="s">
        <v>131</v>
      </c>
      <c r="C65" s="9">
        <v>44283</v>
      </c>
      <c r="D65" s="10">
        <v>18415.86</v>
      </c>
      <c r="E65" s="10">
        <v>13554.41</v>
      </c>
      <c r="F65" s="10">
        <v>4861.45</v>
      </c>
      <c r="G65" s="9">
        <v>44315</v>
      </c>
      <c r="H65" s="10">
        <v>18584.36</v>
      </c>
      <c r="I65" s="10">
        <v>13669.83</v>
      </c>
      <c r="J65" s="10">
        <v>4914.53</v>
      </c>
      <c r="K65" s="2">
        <v>168.5</v>
      </c>
      <c r="L65" s="2">
        <v>115.42</v>
      </c>
      <c r="M65" s="2">
        <v>53.08</v>
      </c>
      <c r="N65" s="5">
        <v>4.71</v>
      </c>
      <c r="O65" s="2">
        <v>2.55</v>
      </c>
      <c r="P65" s="3">
        <f t="shared" si="0"/>
        <v>543.6282</v>
      </c>
      <c r="Q65" s="3">
        <f t="shared" si="1"/>
        <v>135.35399999999998</v>
      </c>
      <c r="R65" s="4">
        <f t="shared" si="2"/>
        <v>678.9821999999999</v>
      </c>
    </row>
    <row r="66" spans="1:18" s="1" customFormat="1" ht="15">
      <c r="A66" s="2" t="s">
        <v>132</v>
      </c>
      <c r="B66" s="2" t="s">
        <v>133</v>
      </c>
      <c r="C66" s="9">
        <v>44283</v>
      </c>
      <c r="D66" s="10">
        <v>2272.91</v>
      </c>
      <c r="E66" s="10">
        <v>1808.51</v>
      </c>
      <c r="F66" s="2">
        <v>464.4</v>
      </c>
      <c r="G66" s="9">
        <v>44315</v>
      </c>
      <c r="H66" s="10">
        <v>2284.95</v>
      </c>
      <c r="I66" s="10">
        <v>1817.47</v>
      </c>
      <c r="J66" s="2">
        <v>467.48</v>
      </c>
      <c r="K66" s="2">
        <v>12.04</v>
      </c>
      <c r="L66" s="2">
        <v>8.96</v>
      </c>
      <c r="M66" s="2">
        <v>3.08</v>
      </c>
      <c r="N66" s="5">
        <v>4.71</v>
      </c>
      <c r="O66" s="2">
        <v>2.55</v>
      </c>
      <c r="P66" s="3">
        <f t="shared" si="0"/>
        <v>42.201600000000006</v>
      </c>
      <c r="Q66" s="3">
        <f t="shared" si="1"/>
        <v>7.853999999999999</v>
      </c>
      <c r="R66" s="4">
        <f t="shared" si="2"/>
        <v>50.055600000000005</v>
      </c>
    </row>
    <row r="67" spans="1:18" s="1" customFormat="1" ht="15">
      <c r="A67" s="2" t="s">
        <v>134</v>
      </c>
      <c r="B67" s="2" t="s">
        <v>135</v>
      </c>
      <c r="C67" s="9">
        <v>44283</v>
      </c>
      <c r="D67" s="10">
        <v>56082.93</v>
      </c>
      <c r="E67" s="10">
        <v>38392.09</v>
      </c>
      <c r="F67" s="10">
        <v>17690.84</v>
      </c>
      <c r="G67" s="9">
        <v>44315</v>
      </c>
      <c r="H67" s="10">
        <v>58575.07</v>
      </c>
      <c r="I67" s="10">
        <v>40007.02</v>
      </c>
      <c r="J67" s="10">
        <v>18568.05</v>
      </c>
      <c r="K67" s="10">
        <v>2492.14</v>
      </c>
      <c r="L67" s="10">
        <v>1614.93</v>
      </c>
      <c r="M67" s="2">
        <v>877.21</v>
      </c>
      <c r="N67" s="5">
        <v>4.71</v>
      </c>
      <c r="O67" s="2">
        <v>2.55</v>
      </c>
      <c r="P67" s="3">
        <f aca="true" t="shared" si="3" ref="P67:P130">L67*N67</f>
        <v>7606.3203</v>
      </c>
      <c r="Q67" s="3">
        <f aca="true" t="shared" si="4" ref="Q67:Q130">M67*O67</f>
        <v>2236.8855</v>
      </c>
      <c r="R67" s="4">
        <f aca="true" t="shared" si="5" ref="R67:R130">SUM(P67:Q67)</f>
        <v>9843.2058</v>
      </c>
    </row>
    <row r="68" spans="1:18" s="1" customFormat="1" ht="15">
      <c r="A68" s="2" t="s">
        <v>136</v>
      </c>
      <c r="B68" s="2" t="s">
        <v>137</v>
      </c>
      <c r="C68" s="9">
        <v>44283</v>
      </c>
      <c r="D68" s="10">
        <v>2040.51</v>
      </c>
      <c r="E68" s="10">
        <v>1423.97</v>
      </c>
      <c r="F68" s="2">
        <v>616.54</v>
      </c>
      <c r="G68" s="9">
        <v>44315</v>
      </c>
      <c r="H68" s="10">
        <v>2040.51</v>
      </c>
      <c r="I68" s="10">
        <v>1423.97</v>
      </c>
      <c r="J68" s="2">
        <v>616.54</v>
      </c>
      <c r="K68" s="2">
        <v>0</v>
      </c>
      <c r="L68" s="2">
        <v>0</v>
      </c>
      <c r="M68" s="2">
        <v>0</v>
      </c>
      <c r="N68" s="5">
        <v>4.71</v>
      </c>
      <c r="O68" s="2">
        <v>2.55</v>
      </c>
      <c r="P68" s="3">
        <f t="shared" si="3"/>
        <v>0</v>
      </c>
      <c r="Q68" s="3">
        <f t="shared" si="4"/>
        <v>0</v>
      </c>
      <c r="R68" s="4">
        <f t="shared" si="5"/>
        <v>0</v>
      </c>
    </row>
    <row r="69" spans="1:18" s="1" customFormat="1" ht="15">
      <c r="A69" s="2" t="s">
        <v>138</v>
      </c>
      <c r="B69" s="2" t="s">
        <v>139</v>
      </c>
      <c r="C69" s="9">
        <v>44283</v>
      </c>
      <c r="D69" s="10">
        <v>10612.69</v>
      </c>
      <c r="E69" s="10">
        <v>7923.37</v>
      </c>
      <c r="F69" s="10">
        <v>2689.32</v>
      </c>
      <c r="G69" s="9">
        <v>44315</v>
      </c>
      <c r="H69" s="10">
        <v>10632.71</v>
      </c>
      <c r="I69" s="10">
        <v>7937.78</v>
      </c>
      <c r="J69" s="10">
        <v>2694.94</v>
      </c>
      <c r="K69" s="2">
        <v>20.02</v>
      </c>
      <c r="L69" s="2">
        <v>14.41</v>
      </c>
      <c r="M69" s="2">
        <v>5.62</v>
      </c>
      <c r="N69" s="5">
        <v>4.71</v>
      </c>
      <c r="O69" s="2">
        <v>2.55</v>
      </c>
      <c r="P69" s="3">
        <f t="shared" si="3"/>
        <v>67.8711</v>
      </c>
      <c r="Q69" s="3">
        <f t="shared" si="4"/>
        <v>14.331</v>
      </c>
      <c r="R69" s="4">
        <f t="shared" si="5"/>
        <v>82.2021</v>
      </c>
    </row>
    <row r="70" spans="1:18" s="1" customFormat="1" ht="15">
      <c r="A70" s="2" t="s">
        <v>140</v>
      </c>
      <c r="B70" s="2" t="s">
        <v>141</v>
      </c>
      <c r="C70" s="9">
        <v>44283</v>
      </c>
      <c r="D70" s="2">
        <v>243.93</v>
      </c>
      <c r="E70" s="2">
        <v>195.11</v>
      </c>
      <c r="F70" s="2">
        <v>48.82</v>
      </c>
      <c r="G70" s="9">
        <v>44315</v>
      </c>
      <c r="H70" s="2">
        <v>243.93</v>
      </c>
      <c r="I70" s="2">
        <v>195.11</v>
      </c>
      <c r="J70" s="2">
        <v>48.82</v>
      </c>
      <c r="K70" s="2">
        <v>0</v>
      </c>
      <c r="L70" s="2">
        <v>0</v>
      </c>
      <c r="M70" s="2">
        <v>0</v>
      </c>
      <c r="N70" s="5">
        <v>4.71</v>
      </c>
      <c r="O70" s="2">
        <v>2.55</v>
      </c>
      <c r="P70" s="3">
        <f t="shared" si="3"/>
        <v>0</v>
      </c>
      <c r="Q70" s="3">
        <f t="shared" si="4"/>
        <v>0</v>
      </c>
      <c r="R70" s="4">
        <f t="shared" si="5"/>
        <v>0</v>
      </c>
    </row>
    <row r="71" spans="1:18" s="1" customFormat="1" ht="15">
      <c r="A71" s="2" t="s">
        <v>142</v>
      </c>
      <c r="B71" s="2" t="s">
        <v>58</v>
      </c>
      <c r="C71" s="9">
        <v>44283</v>
      </c>
      <c r="D71" s="10">
        <v>13105.72</v>
      </c>
      <c r="E71" s="10">
        <v>9049.59</v>
      </c>
      <c r="F71" s="10">
        <v>4056.14</v>
      </c>
      <c r="G71" s="9">
        <v>44315</v>
      </c>
      <c r="H71" s="10">
        <v>13411.14</v>
      </c>
      <c r="I71" s="10">
        <v>9226.62</v>
      </c>
      <c r="J71" s="10">
        <v>4184.52</v>
      </c>
      <c r="K71" s="2">
        <v>305.42</v>
      </c>
      <c r="L71" s="2">
        <v>177.03</v>
      </c>
      <c r="M71" s="2">
        <v>128.38</v>
      </c>
      <c r="N71" s="5">
        <v>4.71</v>
      </c>
      <c r="O71" s="2">
        <v>2.55</v>
      </c>
      <c r="P71" s="3">
        <f t="shared" si="3"/>
        <v>833.8113</v>
      </c>
      <c r="Q71" s="3">
        <f t="shared" si="4"/>
        <v>327.36899999999997</v>
      </c>
      <c r="R71" s="4">
        <f t="shared" si="5"/>
        <v>1161.1803</v>
      </c>
    </row>
    <row r="72" spans="1:18" s="1" customFormat="1" ht="15">
      <c r="A72" s="2" t="s">
        <v>143</v>
      </c>
      <c r="B72" s="2" t="s">
        <v>144</v>
      </c>
      <c r="C72" s="9">
        <v>44283</v>
      </c>
      <c r="D72" s="10">
        <v>6611.99</v>
      </c>
      <c r="E72" s="10">
        <v>4537.16</v>
      </c>
      <c r="F72" s="10">
        <v>2074.84</v>
      </c>
      <c r="G72" s="9">
        <v>44315</v>
      </c>
      <c r="H72" s="10">
        <v>6787.54</v>
      </c>
      <c r="I72" s="10">
        <v>4655.33</v>
      </c>
      <c r="J72" s="10">
        <v>2132.22</v>
      </c>
      <c r="K72" s="2">
        <v>175.55</v>
      </c>
      <c r="L72" s="2">
        <v>118.17</v>
      </c>
      <c r="M72" s="2">
        <v>57.38</v>
      </c>
      <c r="N72" s="5">
        <v>4.71</v>
      </c>
      <c r="O72" s="2">
        <v>2.55</v>
      </c>
      <c r="P72" s="3">
        <f t="shared" si="3"/>
        <v>556.5807</v>
      </c>
      <c r="Q72" s="3">
        <f t="shared" si="4"/>
        <v>146.319</v>
      </c>
      <c r="R72" s="4">
        <f t="shared" si="5"/>
        <v>702.8996999999999</v>
      </c>
    </row>
    <row r="73" spans="1:18" s="1" customFormat="1" ht="15">
      <c r="A73" s="2" t="s">
        <v>145</v>
      </c>
      <c r="B73" s="2" t="s">
        <v>146</v>
      </c>
      <c r="C73" s="9">
        <v>44283</v>
      </c>
      <c r="D73" s="10">
        <v>1509.86</v>
      </c>
      <c r="E73" s="10">
        <v>1042.56</v>
      </c>
      <c r="F73" s="2">
        <v>467.3</v>
      </c>
      <c r="G73" s="9">
        <v>44315</v>
      </c>
      <c r="H73" s="10">
        <v>1509.86</v>
      </c>
      <c r="I73" s="10">
        <v>1042.56</v>
      </c>
      <c r="J73" s="2">
        <v>467.3</v>
      </c>
      <c r="K73" s="2">
        <v>0</v>
      </c>
      <c r="L73" s="2">
        <v>0</v>
      </c>
      <c r="M73" s="2">
        <v>0</v>
      </c>
      <c r="N73" s="5">
        <v>4.71</v>
      </c>
      <c r="O73" s="2">
        <v>2.55</v>
      </c>
      <c r="P73" s="3">
        <f t="shared" si="3"/>
        <v>0</v>
      </c>
      <c r="Q73" s="3">
        <f t="shared" si="4"/>
        <v>0</v>
      </c>
      <c r="R73" s="4">
        <f t="shared" si="5"/>
        <v>0</v>
      </c>
    </row>
    <row r="74" spans="1:18" s="1" customFormat="1" ht="15">
      <c r="A74" s="2" t="s">
        <v>147</v>
      </c>
      <c r="B74" s="2" t="s">
        <v>148</v>
      </c>
      <c r="C74" s="9">
        <v>44283</v>
      </c>
      <c r="D74" s="10">
        <v>1649.12</v>
      </c>
      <c r="E74" s="10">
        <v>1070.58</v>
      </c>
      <c r="F74" s="2">
        <v>578.55</v>
      </c>
      <c r="G74" s="9">
        <v>44315</v>
      </c>
      <c r="H74" s="10">
        <v>1649.12</v>
      </c>
      <c r="I74" s="10">
        <v>1070.58</v>
      </c>
      <c r="J74" s="2">
        <v>578.55</v>
      </c>
      <c r="K74" s="2">
        <v>0</v>
      </c>
      <c r="L74" s="2">
        <v>0</v>
      </c>
      <c r="M74" s="2">
        <v>0</v>
      </c>
      <c r="N74" s="5">
        <v>4.71</v>
      </c>
      <c r="O74" s="2">
        <v>2.55</v>
      </c>
      <c r="P74" s="3">
        <f t="shared" si="3"/>
        <v>0</v>
      </c>
      <c r="Q74" s="3">
        <f t="shared" si="4"/>
        <v>0</v>
      </c>
      <c r="R74" s="4">
        <f t="shared" si="5"/>
        <v>0</v>
      </c>
    </row>
    <row r="75" spans="1:18" s="1" customFormat="1" ht="15">
      <c r="A75" s="2" t="s">
        <v>149</v>
      </c>
      <c r="B75" s="2" t="s">
        <v>150</v>
      </c>
      <c r="C75" s="9">
        <v>44283</v>
      </c>
      <c r="D75" s="10">
        <v>21055.23</v>
      </c>
      <c r="E75" s="10">
        <v>14283.49</v>
      </c>
      <c r="F75" s="10">
        <v>6771.74</v>
      </c>
      <c r="G75" s="9">
        <v>44315</v>
      </c>
      <c r="H75" s="10">
        <v>21073.19</v>
      </c>
      <c r="I75" s="10">
        <v>14295.46</v>
      </c>
      <c r="J75" s="10">
        <v>6777.73</v>
      </c>
      <c r="K75" s="2">
        <v>17.96</v>
      </c>
      <c r="L75" s="2">
        <v>11.97</v>
      </c>
      <c r="M75" s="2">
        <v>5.99</v>
      </c>
      <c r="N75" s="5">
        <v>4.71</v>
      </c>
      <c r="O75" s="2">
        <v>2.55</v>
      </c>
      <c r="P75" s="3">
        <f t="shared" si="3"/>
        <v>56.3787</v>
      </c>
      <c r="Q75" s="3">
        <f t="shared" si="4"/>
        <v>15.2745</v>
      </c>
      <c r="R75" s="4">
        <f t="shared" si="5"/>
        <v>71.6532</v>
      </c>
    </row>
    <row r="76" spans="1:18" s="1" customFormat="1" ht="15">
      <c r="A76" s="2" t="s">
        <v>151</v>
      </c>
      <c r="B76" s="2" t="s">
        <v>152</v>
      </c>
      <c r="C76" s="9">
        <v>44283</v>
      </c>
      <c r="D76" s="10">
        <v>31397.8</v>
      </c>
      <c r="E76" s="10">
        <v>22521.18</v>
      </c>
      <c r="F76" s="10">
        <v>8876.62</v>
      </c>
      <c r="G76" s="9">
        <v>44315</v>
      </c>
      <c r="H76" s="10">
        <v>31978.98</v>
      </c>
      <c r="I76" s="10">
        <v>22944.09</v>
      </c>
      <c r="J76" s="10">
        <v>9034.89</v>
      </c>
      <c r="K76" s="2">
        <v>581.18</v>
      </c>
      <c r="L76" s="2">
        <v>422.91</v>
      </c>
      <c r="M76" s="2">
        <v>158.27</v>
      </c>
      <c r="N76" s="5">
        <v>4.71</v>
      </c>
      <c r="O76" s="2">
        <v>2.55</v>
      </c>
      <c r="P76" s="3">
        <f t="shared" si="3"/>
        <v>1991.9061000000002</v>
      </c>
      <c r="Q76" s="3">
        <f t="shared" si="4"/>
        <v>403.5885</v>
      </c>
      <c r="R76" s="4">
        <f t="shared" si="5"/>
        <v>2395.4946</v>
      </c>
    </row>
    <row r="77" spans="1:18" s="1" customFormat="1" ht="15">
      <c r="A77" s="2" t="s">
        <v>153</v>
      </c>
      <c r="B77" s="2" t="s">
        <v>154</v>
      </c>
      <c r="C77" s="9">
        <v>44283</v>
      </c>
      <c r="D77" s="10">
        <v>1341.06</v>
      </c>
      <c r="E77" s="10">
        <v>1204.49</v>
      </c>
      <c r="F77" s="2">
        <v>136.57</v>
      </c>
      <c r="G77" s="9">
        <v>44315</v>
      </c>
      <c r="H77" s="10">
        <v>1345.6</v>
      </c>
      <c r="I77" s="10">
        <v>1208.78</v>
      </c>
      <c r="J77" s="2">
        <v>136.82</v>
      </c>
      <c r="K77" s="2">
        <v>4.54</v>
      </c>
      <c r="L77" s="2">
        <v>4.29</v>
      </c>
      <c r="M77" s="2">
        <v>0.25</v>
      </c>
      <c r="N77" s="5">
        <v>4.71</v>
      </c>
      <c r="O77" s="2">
        <v>2.55</v>
      </c>
      <c r="P77" s="3">
        <f t="shared" si="3"/>
        <v>20.2059</v>
      </c>
      <c r="Q77" s="3">
        <f t="shared" si="4"/>
        <v>0.6375</v>
      </c>
      <c r="R77" s="4">
        <f t="shared" si="5"/>
        <v>20.8434</v>
      </c>
    </row>
    <row r="78" spans="1:18" s="1" customFormat="1" ht="15">
      <c r="A78" s="2" t="s">
        <v>155</v>
      </c>
      <c r="B78" s="2" t="s">
        <v>156</v>
      </c>
      <c r="C78" s="9">
        <v>44283</v>
      </c>
      <c r="D78" s="10">
        <v>17207.96</v>
      </c>
      <c r="E78" s="10">
        <v>13118.26</v>
      </c>
      <c r="F78" s="10">
        <v>4089.7</v>
      </c>
      <c r="G78" s="9">
        <v>44315</v>
      </c>
      <c r="H78" s="10">
        <v>17503.81</v>
      </c>
      <c r="I78" s="10">
        <v>13362.55</v>
      </c>
      <c r="J78" s="10">
        <v>4141.26</v>
      </c>
      <c r="K78" s="2">
        <v>295.85</v>
      </c>
      <c r="L78" s="2">
        <v>244.29</v>
      </c>
      <c r="M78" s="2">
        <v>51.56</v>
      </c>
      <c r="N78" s="5">
        <v>4.71</v>
      </c>
      <c r="O78" s="2">
        <v>2.55</v>
      </c>
      <c r="P78" s="3">
        <f t="shared" si="3"/>
        <v>1150.6059</v>
      </c>
      <c r="Q78" s="3">
        <f t="shared" si="4"/>
        <v>131.478</v>
      </c>
      <c r="R78" s="4">
        <f t="shared" si="5"/>
        <v>1282.0839</v>
      </c>
    </row>
    <row r="79" spans="1:18" s="1" customFormat="1" ht="15">
      <c r="A79" s="2" t="s">
        <v>157</v>
      </c>
      <c r="B79" s="2" t="s">
        <v>158</v>
      </c>
      <c r="C79" s="9">
        <v>44283</v>
      </c>
      <c r="D79" s="10">
        <v>10820.95</v>
      </c>
      <c r="E79" s="10">
        <v>7630.06</v>
      </c>
      <c r="F79" s="10">
        <v>3190.89</v>
      </c>
      <c r="G79" s="9">
        <v>44315</v>
      </c>
      <c r="H79" s="10">
        <v>11038.67</v>
      </c>
      <c r="I79" s="10">
        <v>7774.22</v>
      </c>
      <c r="J79" s="10">
        <v>3264.45</v>
      </c>
      <c r="K79" s="2">
        <v>217.72</v>
      </c>
      <c r="L79" s="2">
        <v>144.16</v>
      </c>
      <c r="M79" s="2">
        <v>73.56</v>
      </c>
      <c r="N79" s="5">
        <v>4.71</v>
      </c>
      <c r="O79" s="2">
        <v>2.55</v>
      </c>
      <c r="P79" s="3">
        <f t="shared" si="3"/>
        <v>678.9936</v>
      </c>
      <c r="Q79" s="3">
        <f t="shared" si="4"/>
        <v>187.578</v>
      </c>
      <c r="R79" s="4">
        <f t="shared" si="5"/>
        <v>866.5716</v>
      </c>
    </row>
    <row r="80" spans="1:18" s="1" customFormat="1" ht="15">
      <c r="A80" s="2" t="s">
        <v>159</v>
      </c>
      <c r="B80" s="2" t="s">
        <v>160</v>
      </c>
      <c r="C80" s="9">
        <v>44283</v>
      </c>
      <c r="D80" s="10">
        <v>4045.47</v>
      </c>
      <c r="E80" s="10">
        <v>3262.5</v>
      </c>
      <c r="F80" s="2">
        <v>782.98</v>
      </c>
      <c r="G80" s="9">
        <v>44315</v>
      </c>
      <c r="H80" s="10">
        <v>4046.27</v>
      </c>
      <c r="I80" s="10">
        <v>3263.29</v>
      </c>
      <c r="J80" s="2">
        <v>782.98</v>
      </c>
      <c r="K80" s="2">
        <v>0.8</v>
      </c>
      <c r="L80" s="2">
        <v>0.79</v>
      </c>
      <c r="M80" s="2">
        <v>0</v>
      </c>
      <c r="N80" s="5">
        <v>4.71</v>
      </c>
      <c r="O80" s="2">
        <v>2.55</v>
      </c>
      <c r="P80" s="3">
        <f t="shared" si="3"/>
        <v>3.7209000000000003</v>
      </c>
      <c r="Q80" s="3">
        <f t="shared" si="4"/>
        <v>0</v>
      </c>
      <c r="R80" s="4">
        <f t="shared" si="5"/>
        <v>3.7209000000000003</v>
      </c>
    </row>
    <row r="81" spans="1:18" s="1" customFormat="1" ht="15">
      <c r="A81" s="2" t="s">
        <v>161</v>
      </c>
      <c r="B81" s="2" t="s">
        <v>162</v>
      </c>
      <c r="C81" s="9">
        <v>44283</v>
      </c>
      <c r="D81" s="10">
        <v>1302.95</v>
      </c>
      <c r="E81" s="10">
        <v>1134.28</v>
      </c>
      <c r="F81" s="2">
        <v>168.67</v>
      </c>
      <c r="G81" s="9">
        <v>44315</v>
      </c>
      <c r="H81" s="10">
        <v>1382.12</v>
      </c>
      <c r="I81" s="10">
        <v>1213.46</v>
      </c>
      <c r="J81" s="2">
        <v>168.67</v>
      </c>
      <c r="K81" s="2">
        <v>79.17</v>
      </c>
      <c r="L81" s="2">
        <v>79.18</v>
      </c>
      <c r="M81" s="2">
        <v>0</v>
      </c>
      <c r="N81" s="5">
        <v>4.71</v>
      </c>
      <c r="O81" s="2">
        <v>2.55</v>
      </c>
      <c r="P81" s="3">
        <f t="shared" si="3"/>
        <v>372.93780000000004</v>
      </c>
      <c r="Q81" s="3">
        <f t="shared" si="4"/>
        <v>0</v>
      </c>
      <c r="R81" s="4">
        <f t="shared" si="5"/>
        <v>372.93780000000004</v>
      </c>
    </row>
    <row r="82" spans="1:18" s="1" customFormat="1" ht="15">
      <c r="A82" s="2" t="s">
        <v>163</v>
      </c>
      <c r="B82" s="2" t="s">
        <v>164</v>
      </c>
      <c r="C82" s="9">
        <v>44283</v>
      </c>
      <c r="D82" s="10">
        <v>11151.57</v>
      </c>
      <c r="E82" s="10">
        <v>7816.77</v>
      </c>
      <c r="F82" s="10">
        <v>3334.8</v>
      </c>
      <c r="G82" s="9">
        <v>44315</v>
      </c>
      <c r="H82" s="10">
        <v>11331.24</v>
      </c>
      <c r="I82" s="10">
        <v>7945.08</v>
      </c>
      <c r="J82" s="10">
        <v>3386.16</v>
      </c>
      <c r="K82" s="2">
        <v>179.67</v>
      </c>
      <c r="L82" s="2">
        <v>128.31</v>
      </c>
      <c r="M82" s="2">
        <v>51.36</v>
      </c>
      <c r="N82" s="5">
        <v>4.71</v>
      </c>
      <c r="O82" s="2">
        <v>2.55</v>
      </c>
      <c r="P82" s="3">
        <f t="shared" si="3"/>
        <v>604.3401</v>
      </c>
      <c r="Q82" s="3">
        <f t="shared" si="4"/>
        <v>130.968</v>
      </c>
      <c r="R82" s="4">
        <f t="shared" si="5"/>
        <v>735.3081</v>
      </c>
    </row>
    <row r="83" spans="1:18" s="1" customFormat="1" ht="15">
      <c r="A83" s="2" t="s">
        <v>165</v>
      </c>
      <c r="B83" s="2" t="s">
        <v>166</v>
      </c>
      <c r="C83" s="9">
        <v>44283</v>
      </c>
      <c r="D83" s="10">
        <v>141536.18</v>
      </c>
      <c r="E83" s="10">
        <v>94982.24</v>
      </c>
      <c r="F83" s="10">
        <v>46553.93</v>
      </c>
      <c r="G83" s="9">
        <v>44315</v>
      </c>
      <c r="H83" s="10">
        <v>143002.52</v>
      </c>
      <c r="I83" s="10">
        <v>95944.85</v>
      </c>
      <c r="J83" s="10">
        <v>47057.67</v>
      </c>
      <c r="K83" s="10">
        <v>1466.34</v>
      </c>
      <c r="L83" s="2">
        <v>962.61</v>
      </c>
      <c r="M83" s="2">
        <v>503.74</v>
      </c>
      <c r="N83" s="5">
        <v>4.71</v>
      </c>
      <c r="O83" s="2">
        <v>2.55</v>
      </c>
      <c r="P83" s="3">
        <f t="shared" si="3"/>
        <v>4533.8931</v>
      </c>
      <c r="Q83" s="3">
        <f t="shared" si="4"/>
        <v>1284.537</v>
      </c>
      <c r="R83" s="4">
        <f t="shared" si="5"/>
        <v>5818.4301000000005</v>
      </c>
    </row>
    <row r="84" spans="1:18" s="1" customFormat="1" ht="15">
      <c r="A84" s="2" t="s">
        <v>167</v>
      </c>
      <c r="B84" s="2" t="s">
        <v>168</v>
      </c>
      <c r="C84" s="9">
        <v>44283</v>
      </c>
      <c r="D84" s="10">
        <v>8026.8</v>
      </c>
      <c r="E84" s="10">
        <v>6261.99</v>
      </c>
      <c r="F84" s="10">
        <v>1764.81</v>
      </c>
      <c r="G84" s="9">
        <v>44315</v>
      </c>
      <c r="H84" s="10">
        <v>8027.6</v>
      </c>
      <c r="I84" s="10">
        <v>6262.79</v>
      </c>
      <c r="J84" s="10">
        <v>1764.81</v>
      </c>
      <c r="K84" s="2">
        <v>0.8</v>
      </c>
      <c r="L84" s="2">
        <v>0.8</v>
      </c>
      <c r="M84" s="2">
        <v>0</v>
      </c>
      <c r="N84" s="5">
        <v>4.71</v>
      </c>
      <c r="O84" s="2">
        <v>2.55</v>
      </c>
      <c r="P84" s="3">
        <f t="shared" si="3"/>
        <v>3.7680000000000002</v>
      </c>
      <c r="Q84" s="3">
        <f t="shared" si="4"/>
        <v>0</v>
      </c>
      <c r="R84" s="4">
        <f t="shared" si="5"/>
        <v>3.7680000000000002</v>
      </c>
    </row>
    <row r="85" spans="1:18" s="1" customFormat="1" ht="15">
      <c r="A85" s="2" t="s">
        <v>169</v>
      </c>
      <c r="B85" s="2" t="s">
        <v>170</v>
      </c>
      <c r="C85" s="9">
        <v>44283</v>
      </c>
      <c r="D85" s="10">
        <v>1158.26</v>
      </c>
      <c r="E85" s="10">
        <v>1020.41</v>
      </c>
      <c r="F85" s="2">
        <v>137.85</v>
      </c>
      <c r="G85" s="9">
        <v>44315</v>
      </c>
      <c r="H85" s="10">
        <v>1164.87</v>
      </c>
      <c r="I85" s="10">
        <v>1027.02</v>
      </c>
      <c r="J85" s="2">
        <v>137.85</v>
      </c>
      <c r="K85" s="2">
        <v>6.61</v>
      </c>
      <c r="L85" s="2">
        <v>6.61</v>
      </c>
      <c r="M85" s="2">
        <v>0</v>
      </c>
      <c r="N85" s="5">
        <v>4.71</v>
      </c>
      <c r="O85" s="2">
        <v>2.55</v>
      </c>
      <c r="P85" s="3">
        <f t="shared" si="3"/>
        <v>31.133100000000002</v>
      </c>
      <c r="Q85" s="3">
        <f t="shared" si="4"/>
        <v>0</v>
      </c>
      <c r="R85" s="4">
        <f t="shared" si="5"/>
        <v>31.133100000000002</v>
      </c>
    </row>
    <row r="86" spans="1:18" s="1" customFormat="1" ht="15">
      <c r="A86" s="2" t="s">
        <v>171</v>
      </c>
      <c r="B86" s="2" t="s">
        <v>349</v>
      </c>
      <c r="C86" s="9">
        <v>44283</v>
      </c>
      <c r="D86" s="10">
        <v>5950.66</v>
      </c>
      <c r="E86" s="10">
        <v>4066.78</v>
      </c>
      <c r="F86" s="10">
        <v>1883.87</v>
      </c>
      <c r="G86" s="9">
        <v>44315</v>
      </c>
      <c r="H86" s="10">
        <v>5952.91</v>
      </c>
      <c r="I86" s="10">
        <v>4067.88</v>
      </c>
      <c r="J86" s="10">
        <v>1885.04</v>
      </c>
      <c r="K86" s="2">
        <v>2.25</v>
      </c>
      <c r="L86" s="2">
        <v>1.1</v>
      </c>
      <c r="M86" s="2">
        <v>1.17</v>
      </c>
      <c r="N86" s="5">
        <v>4.71</v>
      </c>
      <c r="O86" s="2">
        <v>2.55</v>
      </c>
      <c r="P86" s="3">
        <f t="shared" si="3"/>
        <v>5.181</v>
      </c>
      <c r="Q86" s="3">
        <f t="shared" si="4"/>
        <v>2.9835</v>
      </c>
      <c r="R86" s="4">
        <f t="shared" si="5"/>
        <v>8.1645</v>
      </c>
    </row>
    <row r="87" spans="1:18" s="1" customFormat="1" ht="15">
      <c r="A87" s="2" t="s">
        <v>172</v>
      </c>
      <c r="B87" s="2" t="s">
        <v>173</v>
      </c>
      <c r="C87" s="9">
        <v>44283</v>
      </c>
      <c r="D87" s="10">
        <v>45835.8</v>
      </c>
      <c r="E87" s="10">
        <v>30577.08</v>
      </c>
      <c r="F87" s="10">
        <v>15258.72</v>
      </c>
      <c r="G87" s="9">
        <v>44315</v>
      </c>
      <c r="H87" s="10">
        <v>46061.96</v>
      </c>
      <c r="I87" s="10">
        <v>30730.95</v>
      </c>
      <c r="J87" s="10">
        <v>15331.01</v>
      </c>
      <c r="K87" s="2">
        <v>226.16</v>
      </c>
      <c r="L87" s="2">
        <v>153.87</v>
      </c>
      <c r="M87" s="2">
        <v>72.29</v>
      </c>
      <c r="N87" s="5">
        <v>4.71</v>
      </c>
      <c r="O87" s="2">
        <v>2.55</v>
      </c>
      <c r="P87" s="3">
        <f t="shared" si="3"/>
        <v>724.7277</v>
      </c>
      <c r="Q87" s="3">
        <f t="shared" si="4"/>
        <v>184.33950000000002</v>
      </c>
      <c r="R87" s="4">
        <f t="shared" si="5"/>
        <v>909.0672000000001</v>
      </c>
    </row>
    <row r="88" spans="1:18" s="1" customFormat="1" ht="15">
      <c r="A88" s="2" t="s">
        <v>174</v>
      </c>
      <c r="B88" s="2" t="s">
        <v>175</v>
      </c>
      <c r="C88" s="9">
        <v>44283</v>
      </c>
      <c r="D88" s="10">
        <v>60384.58</v>
      </c>
      <c r="E88" s="10">
        <v>40063.47</v>
      </c>
      <c r="F88" s="10">
        <v>20321.11</v>
      </c>
      <c r="G88" s="9">
        <v>44315</v>
      </c>
      <c r="H88" s="10">
        <v>61255.11</v>
      </c>
      <c r="I88" s="10">
        <v>40598.06</v>
      </c>
      <c r="J88" s="10">
        <v>20657.05</v>
      </c>
      <c r="K88" s="2">
        <v>870.53</v>
      </c>
      <c r="L88" s="2">
        <v>534.59</v>
      </c>
      <c r="M88" s="2">
        <v>335.94</v>
      </c>
      <c r="N88" s="5">
        <v>4.71</v>
      </c>
      <c r="O88" s="2">
        <v>2.55</v>
      </c>
      <c r="P88" s="3">
        <f t="shared" si="3"/>
        <v>2517.9189</v>
      </c>
      <c r="Q88" s="3">
        <f t="shared" si="4"/>
        <v>856.6469999999999</v>
      </c>
      <c r="R88" s="4">
        <f t="shared" si="5"/>
        <v>3374.5659</v>
      </c>
    </row>
    <row r="89" spans="1:18" s="1" customFormat="1" ht="15">
      <c r="A89" s="2" t="s">
        <v>176</v>
      </c>
      <c r="B89" s="2" t="s">
        <v>177</v>
      </c>
      <c r="C89" s="9">
        <v>44283</v>
      </c>
      <c r="D89" s="10">
        <v>3780.99</v>
      </c>
      <c r="E89" s="10">
        <v>2460.42</v>
      </c>
      <c r="F89" s="10">
        <v>1320.58</v>
      </c>
      <c r="G89" s="9">
        <v>44315</v>
      </c>
      <c r="H89" s="10">
        <v>3857.42</v>
      </c>
      <c r="I89" s="10">
        <v>2519.19</v>
      </c>
      <c r="J89" s="10">
        <v>1338.24</v>
      </c>
      <c r="K89" s="2">
        <v>76.43</v>
      </c>
      <c r="L89" s="2">
        <v>58.77</v>
      </c>
      <c r="M89" s="2">
        <v>17.66</v>
      </c>
      <c r="N89" s="5">
        <v>4.71</v>
      </c>
      <c r="O89" s="2">
        <v>2.55</v>
      </c>
      <c r="P89" s="3">
        <f t="shared" si="3"/>
        <v>276.80670000000003</v>
      </c>
      <c r="Q89" s="3">
        <f t="shared" si="4"/>
        <v>45.032999999999994</v>
      </c>
      <c r="R89" s="4">
        <f t="shared" si="5"/>
        <v>321.83970000000005</v>
      </c>
    </row>
    <row r="90" spans="1:18" s="1" customFormat="1" ht="15">
      <c r="A90" s="2" t="s">
        <v>178</v>
      </c>
      <c r="B90" s="2" t="s">
        <v>179</v>
      </c>
      <c r="C90" s="9">
        <v>44283</v>
      </c>
      <c r="D90" s="10">
        <v>17007.03</v>
      </c>
      <c r="E90" s="10">
        <v>11892.61</v>
      </c>
      <c r="F90" s="10">
        <v>5114.42</v>
      </c>
      <c r="G90" s="9">
        <v>44315</v>
      </c>
      <c r="H90" s="10">
        <v>17093.65</v>
      </c>
      <c r="I90" s="10">
        <v>11949.21</v>
      </c>
      <c r="J90" s="10">
        <v>5144.44</v>
      </c>
      <c r="K90" s="2">
        <v>86.62</v>
      </c>
      <c r="L90" s="2">
        <v>56.6</v>
      </c>
      <c r="M90" s="2">
        <v>30.02</v>
      </c>
      <c r="N90" s="5">
        <v>4.71</v>
      </c>
      <c r="O90" s="2">
        <v>2.55</v>
      </c>
      <c r="P90" s="3">
        <f t="shared" si="3"/>
        <v>266.586</v>
      </c>
      <c r="Q90" s="3">
        <f t="shared" si="4"/>
        <v>76.55099999999999</v>
      </c>
      <c r="R90" s="4">
        <f t="shared" si="5"/>
        <v>343.137</v>
      </c>
    </row>
    <row r="91" spans="1:18" s="1" customFormat="1" ht="15">
      <c r="A91" s="2" t="s">
        <v>180</v>
      </c>
      <c r="B91" s="2" t="s">
        <v>181</v>
      </c>
      <c r="C91" s="9">
        <v>44283</v>
      </c>
      <c r="D91" s="10">
        <v>4270.44</v>
      </c>
      <c r="E91" s="10">
        <v>3761.55</v>
      </c>
      <c r="F91" s="2">
        <v>508.88</v>
      </c>
      <c r="G91" s="9">
        <v>44315</v>
      </c>
      <c r="H91" s="10">
        <v>4270.44</v>
      </c>
      <c r="I91" s="10">
        <v>3761.55</v>
      </c>
      <c r="J91" s="2">
        <v>508.88</v>
      </c>
      <c r="K91" s="2">
        <v>0</v>
      </c>
      <c r="L91" s="2">
        <v>0</v>
      </c>
      <c r="M91" s="2">
        <v>0</v>
      </c>
      <c r="N91" s="5">
        <v>4.71</v>
      </c>
      <c r="O91" s="2">
        <v>2.55</v>
      </c>
      <c r="P91" s="3">
        <f t="shared" si="3"/>
        <v>0</v>
      </c>
      <c r="Q91" s="3">
        <f t="shared" si="4"/>
        <v>0</v>
      </c>
      <c r="R91" s="4">
        <f t="shared" si="5"/>
        <v>0</v>
      </c>
    </row>
    <row r="92" spans="1:18" s="1" customFormat="1" ht="15">
      <c r="A92" s="2" t="s">
        <v>182</v>
      </c>
      <c r="B92" s="2" t="s">
        <v>183</v>
      </c>
      <c r="C92" s="9">
        <v>44283</v>
      </c>
      <c r="D92" s="2">
        <v>20.4</v>
      </c>
      <c r="E92" s="2">
        <v>20.4</v>
      </c>
      <c r="F92" s="2">
        <v>0</v>
      </c>
      <c r="G92" s="9">
        <v>44315</v>
      </c>
      <c r="H92" s="2">
        <v>20.4</v>
      </c>
      <c r="I92" s="2">
        <v>20.4</v>
      </c>
      <c r="J92" s="2">
        <v>0</v>
      </c>
      <c r="K92" s="2">
        <v>0</v>
      </c>
      <c r="L92" s="2">
        <v>0</v>
      </c>
      <c r="M92" s="2">
        <v>0</v>
      </c>
      <c r="N92" s="5">
        <v>4.71</v>
      </c>
      <c r="O92" s="2">
        <v>2.55</v>
      </c>
      <c r="P92" s="3">
        <f t="shared" si="3"/>
        <v>0</v>
      </c>
      <c r="Q92" s="3">
        <f t="shared" si="4"/>
        <v>0</v>
      </c>
      <c r="R92" s="4">
        <f t="shared" si="5"/>
        <v>0</v>
      </c>
    </row>
    <row r="93" spans="1:18" s="1" customFormat="1" ht="15">
      <c r="A93" s="2" t="s">
        <v>184</v>
      </c>
      <c r="B93" s="2" t="s">
        <v>185</v>
      </c>
      <c r="C93" s="9">
        <v>44283</v>
      </c>
      <c r="D93" s="10">
        <v>3945.16</v>
      </c>
      <c r="E93" s="10">
        <v>2454.22</v>
      </c>
      <c r="F93" s="10">
        <v>1490.94</v>
      </c>
      <c r="G93" s="9">
        <v>44315</v>
      </c>
      <c r="H93" s="10">
        <v>3945.16</v>
      </c>
      <c r="I93" s="10">
        <v>2454.22</v>
      </c>
      <c r="J93" s="10">
        <v>1490.94</v>
      </c>
      <c r="K93" s="2">
        <v>0</v>
      </c>
      <c r="L93" s="2">
        <v>0</v>
      </c>
      <c r="M93" s="2">
        <v>0</v>
      </c>
      <c r="N93" s="5">
        <v>4.71</v>
      </c>
      <c r="O93" s="2">
        <v>2.55</v>
      </c>
      <c r="P93" s="3">
        <f t="shared" si="3"/>
        <v>0</v>
      </c>
      <c r="Q93" s="3">
        <f t="shared" si="4"/>
        <v>0</v>
      </c>
      <c r="R93" s="4">
        <f t="shared" si="5"/>
        <v>0</v>
      </c>
    </row>
    <row r="94" spans="1:18" s="1" customFormat="1" ht="15">
      <c r="A94" s="2" t="s">
        <v>186</v>
      </c>
      <c r="B94" s="2" t="s">
        <v>185</v>
      </c>
      <c r="C94" s="9">
        <v>44283</v>
      </c>
      <c r="D94" s="10">
        <v>13139.98</v>
      </c>
      <c r="E94" s="10">
        <v>10099.53</v>
      </c>
      <c r="F94" s="10">
        <v>3040.45</v>
      </c>
      <c r="G94" s="9">
        <v>44315</v>
      </c>
      <c r="H94" s="10">
        <v>13139.98</v>
      </c>
      <c r="I94" s="10">
        <v>10099.53</v>
      </c>
      <c r="J94" s="10">
        <v>3040.45</v>
      </c>
      <c r="K94" s="2">
        <v>0</v>
      </c>
      <c r="L94" s="2">
        <v>0</v>
      </c>
      <c r="M94" s="2">
        <v>0</v>
      </c>
      <c r="N94" s="5">
        <v>4.71</v>
      </c>
      <c r="O94" s="2">
        <v>2.55</v>
      </c>
      <c r="P94" s="3">
        <f t="shared" si="3"/>
        <v>0</v>
      </c>
      <c r="Q94" s="3">
        <f t="shared" si="4"/>
        <v>0</v>
      </c>
      <c r="R94" s="4">
        <f t="shared" si="5"/>
        <v>0</v>
      </c>
    </row>
    <row r="95" spans="1:18" s="1" customFormat="1" ht="15">
      <c r="A95" s="2" t="s">
        <v>187</v>
      </c>
      <c r="B95" s="2" t="s">
        <v>188</v>
      </c>
      <c r="C95" s="9">
        <v>44283</v>
      </c>
      <c r="D95" s="10">
        <v>3220.61</v>
      </c>
      <c r="E95" s="10">
        <v>2869.4</v>
      </c>
      <c r="F95" s="2">
        <v>351.21</v>
      </c>
      <c r="G95" s="9">
        <v>44315</v>
      </c>
      <c r="H95" s="10">
        <v>3220.61</v>
      </c>
      <c r="I95" s="10">
        <v>2869.4</v>
      </c>
      <c r="J95" s="2">
        <v>351.21</v>
      </c>
      <c r="K95" s="2">
        <v>0</v>
      </c>
      <c r="L95" s="2">
        <v>0</v>
      </c>
      <c r="M95" s="2">
        <v>0</v>
      </c>
      <c r="N95" s="5">
        <v>4.71</v>
      </c>
      <c r="O95" s="2">
        <v>2.55</v>
      </c>
      <c r="P95" s="3">
        <f t="shared" si="3"/>
        <v>0</v>
      </c>
      <c r="Q95" s="3">
        <f t="shared" si="4"/>
        <v>0</v>
      </c>
      <c r="R95" s="4">
        <f t="shared" si="5"/>
        <v>0</v>
      </c>
    </row>
    <row r="96" spans="1:18" s="1" customFormat="1" ht="15">
      <c r="A96" s="2" t="s">
        <v>189</v>
      </c>
      <c r="B96" s="2" t="s">
        <v>190</v>
      </c>
      <c r="C96" s="9">
        <v>44283</v>
      </c>
      <c r="D96" s="10">
        <v>3173.71</v>
      </c>
      <c r="E96" s="10">
        <v>2744.56</v>
      </c>
      <c r="F96" s="2">
        <v>429.15</v>
      </c>
      <c r="G96" s="9">
        <v>44315</v>
      </c>
      <c r="H96" s="10">
        <v>3173.71</v>
      </c>
      <c r="I96" s="10">
        <v>2744.56</v>
      </c>
      <c r="J96" s="2">
        <v>429.15</v>
      </c>
      <c r="K96" s="2">
        <v>0</v>
      </c>
      <c r="L96" s="2">
        <v>0</v>
      </c>
      <c r="M96" s="2">
        <v>0</v>
      </c>
      <c r="N96" s="5">
        <v>4.71</v>
      </c>
      <c r="O96" s="2">
        <v>2.55</v>
      </c>
      <c r="P96" s="3">
        <f t="shared" si="3"/>
        <v>0</v>
      </c>
      <c r="Q96" s="3">
        <f t="shared" si="4"/>
        <v>0</v>
      </c>
      <c r="R96" s="4">
        <f t="shared" si="5"/>
        <v>0</v>
      </c>
    </row>
    <row r="97" spans="1:18" s="1" customFormat="1" ht="15">
      <c r="A97" s="2" t="s">
        <v>191</v>
      </c>
      <c r="B97" s="2" t="s">
        <v>192</v>
      </c>
      <c r="C97" s="8"/>
      <c r="D97" s="2">
        <v>0</v>
      </c>
      <c r="E97" s="2">
        <v>0</v>
      </c>
      <c r="F97" s="2">
        <v>0</v>
      </c>
      <c r="G97" s="8"/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5">
        <v>4.71</v>
      </c>
      <c r="O97" s="2">
        <v>2.55</v>
      </c>
      <c r="P97" s="3">
        <f t="shared" si="3"/>
        <v>0</v>
      </c>
      <c r="Q97" s="3">
        <f t="shared" si="4"/>
        <v>0</v>
      </c>
      <c r="R97" s="4">
        <f t="shared" si="5"/>
        <v>0</v>
      </c>
    </row>
    <row r="98" spans="1:18" s="1" customFormat="1" ht="15">
      <c r="A98" s="2" t="s">
        <v>191</v>
      </c>
      <c r="B98" s="2" t="s">
        <v>192</v>
      </c>
      <c r="C98" s="9">
        <v>44283</v>
      </c>
      <c r="D98" s="10">
        <v>8125.72</v>
      </c>
      <c r="E98" s="10">
        <v>5648.89</v>
      </c>
      <c r="F98" s="10">
        <v>2476.83</v>
      </c>
      <c r="G98" s="9">
        <v>44315</v>
      </c>
      <c r="H98" s="10">
        <v>8125.72</v>
      </c>
      <c r="I98" s="10">
        <v>5648.89</v>
      </c>
      <c r="J98" s="10">
        <v>2476.83</v>
      </c>
      <c r="K98" s="2">
        <v>0</v>
      </c>
      <c r="L98" s="2">
        <v>0</v>
      </c>
      <c r="M98" s="2">
        <v>0</v>
      </c>
      <c r="N98" s="5">
        <v>4.71</v>
      </c>
      <c r="O98" s="2">
        <v>2.55</v>
      </c>
      <c r="P98" s="3">
        <f t="shared" si="3"/>
        <v>0</v>
      </c>
      <c r="Q98" s="3">
        <f t="shared" si="4"/>
        <v>0</v>
      </c>
      <c r="R98" s="4">
        <f t="shared" si="5"/>
        <v>0</v>
      </c>
    </row>
    <row r="99" spans="1:18" s="1" customFormat="1" ht="15">
      <c r="A99" s="2" t="s">
        <v>193</v>
      </c>
      <c r="B99" s="2" t="s">
        <v>194</v>
      </c>
      <c r="C99" s="9">
        <v>44283</v>
      </c>
      <c r="D99" s="10">
        <v>47390.34</v>
      </c>
      <c r="E99" s="10">
        <v>32124.74</v>
      </c>
      <c r="F99" s="10">
        <v>15265.6</v>
      </c>
      <c r="G99" s="9">
        <v>44315</v>
      </c>
      <c r="H99" s="10">
        <v>48054.71</v>
      </c>
      <c r="I99" s="10">
        <v>32553.93</v>
      </c>
      <c r="J99" s="10">
        <v>15500.78</v>
      </c>
      <c r="K99" s="2">
        <v>664.37</v>
      </c>
      <c r="L99" s="2">
        <v>429.19</v>
      </c>
      <c r="M99" s="2">
        <v>235.18</v>
      </c>
      <c r="N99" s="5">
        <v>4.71</v>
      </c>
      <c r="O99" s="2">
        <v>2.55</v>
      </c>
      <c r="P99" s="3">
        <f t="shared" si="3"/>
        <v>2021.4849</v>
      </c>
      <c r="Q99" s="3">
        <f t="shared" si="4"/>
        <v>599.709</v>
      </c>
      <c r="R99" s="4">
        <f t="shared" si="5"/>
        <v>2621.1938999999998</v>
      </c>
    </row>
    <row r="100" spans="1:18" s="1" customFormat="1" ht="15">
      <c r="A100" s="2" t="s">
        <v>195</v>
      </c>
      <c r="B100" s="2" t="s">
        <v>196</v>
      </c>
      <c r="C100" s="9">
        <v>44283</v>
      </c>
      <c r="D100" s="10">
        <v>6932.27</v>
      </c>
      <c r="E100" s="10">
        <v>4688.94</v>
      </c>
      <c r="F100" s="10">
        <v>2243.32</v>
      </c>
      <c r="G100" s="9">
        <v>44315</v>
      </c>
      <c r="H100" s="10">
        <v>7108.26</v>
      </c>
      <c r="I100" s="10">
        <v>4820.42</v>
      </c>
      <c r="J100" s="10">
        <v>2287.84</v>
      </c>
      <c r="K100" s="2">
        <v>175.99</v>
      </c>
      <c r="L100" s="2">
        <v>131.48</v>
      </c>
      <c r="M100" s="2">
        <v>44.52</v>
      </c>
      <c r="N100" s="5">
        <v>4.71</v>
      </c>
      <c r="O100" s="2">
        <v>2.55</v>
      </c>
      <c r="P100" s="3">
        <f t="shared" si="3"/>
        <v>619.2707999999999</v>
      </c>
      <c r="Q100" s="3">
        <f t="shared" si="4"/>
        <v>113.526</v>
      </c>
      <c r="R100" s="4">
        <f t="shared" si="5"/>
        <v>732.7967999999998</v>
      </c>
    </row>
    <row r="101" spans="1:18" s="1" customFormat="1" ht="15">
      <c r="A101" s="2" t="s">
        <v>197</v>
      </c>
      <c r="B101" s="2" t="s">
        <v>198</v>
      </c>
      <c r="C101" s="9">
        <v>44283</v>
      </c>
      <c r="D101" s="2">
        <v>178.83</v>
      </c>
      <c r="E101" s="2">
        <v>173.5</v>
      </c>
      <c r="F101" s="2">
        <v>5.33</v>
      </c>
      <c r="G101" s="9">
        <v>44315</v>
      </c>
      <c r="H101" s="2">
        <v>179.56</v>
      </c>
      <c r="I101" s="2">
        <v>174.23</v>
      </c>
      <c r="J101" s="2">
        <v>5.33</v>
      </c>
      <c r="K101" s="2">
        <v>0.73</v>
      </c>
      <c r="L101" s="2">
        <v>0.73</v>
      </c>
      <c r="M101" s="2">
        <v>0</v>
      </c>
      <c r="N101" s="5">
        <v>4.71</v>
      </c>
      <c r="O101" s="2">
        <v>2.55</v>
      </c>
      <c r="P101" s="3">
        <f t="shared" si="3"/>
        <v>3.4383</v>
      </c>
      <c r="Q101" s="3">
        <f t="shared" si="4"/>
        <v>0</v>
      </c>
      <c r="R101" s="4">
        <f t="shared" si="5"/>
        <v>3.4383</v>
      </c>
    </row>
    <row r="102" spans="1:18" s="1" customFormat="1" ht="15">
      <c r="A102" s="2" t="s">
        <v>199</v>
      </c>
      <c r="B102" s="2" t="s">
        <v>200</v>
      </c>
      <c r="C102" s="9">
        <v>44283</v>
      </c>
      <c r="D102" s="10">
        <v>1198.16</v>
      </c>
      <c r="E102" s="2">
        <v>915.01</v>
      </c>
      <c r="F102" s="2">
        <v>283.15</v>
      </c>
      <c r="G102" s="9">
        <v>44315</v>
      </c>
      <c r="H102" s="10">
        <v>1198.16</v>
      </c>
      <c r="I102" s="2">
        <v>915.01</v>
      </c>
      <c r="J102" s="2">
        <v>283.15</v>
      </c>
      <c r="K102" s="2">
        <v>0</v>
      </c>
      <c r="L102" s="2">
        <v>0</v>
      </c>
      <c r="M102" s="2">
        <v>0</v>
      </c>
      <c r="N102" s="5">
        <v>4.71</v>
      </c>
      <c r="O102" s="2">
        <v>2.55</v>
      </c>
      <c r="P102" s="3">
        <f t="shared" si="3"/>
        <v>0</v>
      </c>
      <c r="Q102" s="3">
        <f t="shared" si="4"/>
        <v>0</v>
      </c>
      <c r="R102" s="4">
        <f t="shared" si="5"/>
        <v>0</v>
      </c>
    </row>
    <row r="103" spans="1:18" s="1" customFormat="1" ht="15">
      <c r="A103" s="2" t="s">
        <v>201</v>
      </c>
      <c r="B103" s="2" t="s">
        <v>202</v>
      </c>
      <c r="C103" s="9">
        <v>44283</v>
      </c>
      <c r="D103" s="10">
        <v>16259.53</v>
      </c>
      <c r="E103" s="10">
        <v>10787.86</v>
      </c>
      <c r="F103" s="10">
        <v>5471.68</v>
      </c>
      <c r="G103" s="9">
        <v>44315</v>
      </c>
      <c r="H103" s="10">
        <v>16259.53</v>
      </c>
      <c r="I103" s="10">
        <v>10787.86</v>
      </c>
      <c r="J103" s="10">
        <v>5471.68</v>
      </c>
      <c r="K103" s="2">
        <v>0</v>
      </c>
      <c r="L103" s="2">
        <v>0</v>
      </c>
      <c r="M103" s="2">
        <v>0</v>
      </c>
      <c r="N103" s="5">
        <v>4.71</v>
      </c>
      <c r="O103" s="2">
        <v>2.55</v>
      </c>
      <c r="P103" s="3">
        <f t="shared" si="3"/>
        <v>0</v>
      </c>
      <c r="Q103" s="3">
        <f t="shared" si="4"/>
        <v>0</v>
      </c>
      <c r="R103" s="4">
        <f t="shared" si="5"/>
        <v>0</v>
      </c>
    </row>
    <row r="104" spans="1:18" s="1" customFormat="1" ht="15">
      <c r="A104" s="2" t="s">
        <v>203</v>
      </c>
      <c r="B104" s="2" t="s">
        <v>204</v>
      </c>
      <c r="C104" s="9">
        <v>44283</v>
      </c>
      <c r="D104" s="10">
        <v>4662.22</v>
      </c>
      <c r="E104" s="10">
        <v>3214.35</v>
      </c>
      <c r="F104" s="10">
        <v>1447.87</v>
      </c>
      <c r="G104" s="9">
        <v>44315</v>
      </c>
      <c r="H104" s="10">
        <v>4662.22</v>
      </c>
      <c r="I104" s="10">
        <v>3214.35</v>
      </c>
      <c r="J104" s="10">
        <v>1447.87</v>
      </c>
      <c r="K104" s="2">
        <v>0</v>
      </c>
      <c r="L104" s="2">
        <v>0</v>
      </c>
      <c r="M104" s="2">
        <v>0</v>
      </c>
      <c r="N104" s="5">
        <v>4.71</v>
      </c>
      <c r="O104" s="2">
        <v>2.55</v>
      </c>
      <c r="P104" s="3">
        <f t="shared" si="3"/>
        <v>0</v>
      </c>
      <c r="Q104" s="3">
        <f t="shared" si="4"/>
        <v>0</v>
      </c>
      <c r="R104" s="4">
        <f t="shared" si="5"/>
        <v>0</v>
      </c>
    </row>
    <row r="105" spans="1:18" s="1" customFormat="1" ht="15">
      <c r="A105" s="2" t="s">
        <v>205</v>
      </c>
      <c r="B105" s="2" t="s">
        <v>206</v>
      </c>
      <c r="C105" s="9">
        <v>44283</v>
      </c>
      <c r="D105" s="2">
        <v>713.53</v>
      </c>
      <c r="E105" s="2">
        <v>512.04</v>
      </c>
      <c r="F105" s="2">
        <v>201.49</v>
      </c>
      <c r="G105" s="9">
        <v>44315</v>
      </c>
      <c r="H105" s="2">
        <v>713.53</v>
      </c>
      <c r="I105" s="2">
        <v>512.04</v>
      </c>
      <c r="J105" s="2">
        <v>201.49</v>
      </c>
      <c r="K105" s="2">
        <v>0</v>
      </c>
      <c r="L105" s="2">
        <v>0</v>
      </c>
      <c r="M105" s="2">
        <v>0</v>
      </c>
      <c r="N105" s="5">
        <v>4.71</v>
      </c>
      <c r="O105" s="2">
        <v>2.55</v>
      </c>
      <c r="P105" s="3">
        <f t="shared" si="3"/>
        <v>0</v>
      </c>
      <c r="Q105" s="3">
        <f t="shared" si="4"/>
        <v>0</v>
      </c>
      <c r="R105" s="4">
        <f t="shared" si="5"/>
        <v>0</v>
      </c>
    </row>
    <row r="106" spans="1:18" s="1" customFormat="1" ht="15">
      <c r="A106" s="2" t="s">
        <v>207</v>
      </c>
      <c r="B106" s="2" t="s">
        <v>208</v>
      </c>
      <c r="C106" s="9">
        <v>44283</v>
      </c>
      <c r="D106" s="10">
        <v>2017.12</v>
      </c>
      <c r="E106" s="10">
        <v>1788.42</v>
      </c>
      <c r="F106" s="2">
        <v>228.7</v>
      </c>
      <c r="G106" s="9">
        <v>44315</v>
      </c>
      <c r="H106" s="10">
        <v>2023.06</v>
      </c>
      <c r="I106" s="10">
        <v>1794.36</v>
      </c>
      <c r="J106" s="2">
        <v>228.7</v>
      </c>
      <c r="K106" s="2">
        <v>5.94</v>
      </c>
      <c r="L106" s="2">
        <v>5.94</v>
      </c>
      <c r="M106" s="2">
        <v>0</v>
      </c>
      <c r="N106" s="5">
        <v>4.71</v>
      </c>
      <c r="O106" s="2">
        <v>2.55</v>
      </c>
      <c r="P106" s="3">
        <f t="shared" si="3"/>
        <v>27.977400000000003</v>
      </c>
      <c r="Q106" s="3">
        <f t="shared" si="4"/>
        <v>0</v>
      </c>
      <c r="R106" s="4">
        <f t="shared" si="5"/>
        <v>27.977400000000003</v>
      </c>
    </row>
    <row r="107" spans="1:18" s="1" customFormat="1" ht="15">
      <c r="A107" s="2" t="s">
        <v>209</v>
      </c>
      <c r="B107" s="2" t="s">
        <v>210</v>
      </c>
      <c r="C107" s="9">
        <v>44283</v>
      </c>
      <c r="D107" s="10">
        <v>7887.86</v>
      </c>
      <c r="E107" s="10">
        <v>6613.83</v>
      </c>
      <c r="F107" s="10">
        <v>1274.03</v>
      </c>
      <c r="G107" s="9">
        <v>44315</v>
      </c>
      <c r="H107" s="10">
        <v>7894.55</v>
      </c>
      <c r="I107" s="10">
        <v>6619.53</v>
      </c>
      <c r="J107" s="10">
        <v>1275.03</v>
      </c>
      <c r="K107" s="2">
        <v>6.69</v>
      </c>
      <c r="L107" s="2">
        <v>5.7</v>
      </c>
      <c r="M107" s="2">
        <v>1</v>
      </c>
      <c r="N107" s="5">
        <v>4.71</v>
      </c>
      <c r="O107" s="2">
        <v>2.55</v>
      </c>
      <c r="P107" s="3">
        <f t="shared" si="3"/>
        <v>26.847</v>
      </c>
      <c r="Q107" s="3">
        <f t="shared" si="4"/>
        <v>2.55</v>
      </c>
      <c r="R107" s="4">
        <f t="shared" si="5"/>
        <v>29.397000000000002</v>
      </c>
    </row>
    <row r="108" spans="1:18" s="1" customFormat="1" ht="15">
      <c r="A108" s="2" t="s">
        <v>211</v>
      </c>
      <c r="B108" s="2" t="s">
        <v>212</v>
      </c>
      <c r="C108" s="9">
        <v>44283</v>
      </c>
      <c r="D108" s="10">
        <v>2185.06</v>
      </c>
      <c r="E108" s="10">
        <v>1945.28</v>
      </c>
      <c r="F108" s="2">
        <v>239.78</v>
      </c>
      <c r="G108" s="9">
        <v>44315</v>
      </c>
      <c r="H108" s="10">
        <v>2185.35</v>
      </c>
      <c r="I108" s="10">
        <v>1945.53</v>
      </c>
      <c r="J108" s="2">
        <v>239.82</v>
      </c>
      <c r="K108" s="2">
        <v>0.29</v>
      </c>
      <c r="L108" s="2">
        <v>0.25</v>
      </c>
      <c r="M108" s="2">
        <v>0.04</v>
      </c>
      <c r="N108" s="5">
        <v>4.71</v>
      </c>
      <c r="O108" s="2">
        <v>2.55</v>
      </c>
      <c r="P108" s="3">
        <f t="shared" si="3"/>
        <v>1.1775</v>
      </c>
      <c r="Q108" s="3">
        <f t="shared" si="4"/>
        <v>0.102</v>
      </c>
      <c r="R108" s="4">
        <f t="shared" si="5"/>
        <v>1.2795</v>
      </c>
    </row>
    <row r="109" spans="1:18" s="1" customFormat="1" ht="15">
      <c r="A109" s="2" t="s">
        <v>213</v>
      </c>
      <c r="B109" s="2" t="s">
        <v>214</v>
      </c>
      <c r="C109" s="9">
        <v>44283</v>
      </c>
      <c r="D109" s="2">
        <v>437.96</v>
      </c>
      <c r="E109" s="2">
        <v>394.66</v>
      </c>
      <c r="F109" s="2">
        <v>43.3</v>
      </c>
      <c r="G109" s="9">
        <v>44315</v>
      </c>
      <c r="H109" s="2">
        <v>438.4</v>
      </c>
      <c r="I109" s="2">
        <v>395.11</v>
      </c>
      <c r="J109" s="2">
        <v>43.3</v>
      </c>
      <c r="K109" s="2">
        <v>0.44</v>
      </c>
      <c r="L109" s="2">
        <v>0.45</v>
      </c>
      <c r="M109" s="2">
        <v>0</v>
      </c>
      <c r="N109" s="5">
        <v>4.71</v>
      </c>
      <c r="O109" s="2">
        <v>2.55</v>
      </c>
      <c r="P109" s="3">
        <f t="shared" si="3"/>
        <v>2.1195</v>
      </c>
      <c r="Q109" s="3">
        <f t="shared" si="4"/>
        <v>0</v>
      </c>
      <c r="R109" s="4">
        <f t="shared" si="5"/>
        <v>2.1195</v>
      </c>
    </row>
    <row r="110" spans="1:18" s="1" customFormat="1" ht="15">
      <c r="A110" s="2" t="s">
        <v>215</v>
      </c>
      <c r="B110" s="2" t="s">
        <v>216</v>
      </c>
      <c r="C110" s="9">
        <v>44283</v>
      </c>
      <c r="D110" s="10">
        <v>5429.42</v>
      </c>
      <c r="E110" s="10">
        <v>4311.78</v>
      </c>
      <c r="F110" s="10">
        <v>1117.64</v>
      </c>
      <c r="G110" s="9">
        <v>44315</v>
      </c>
      <c r="H110" s="10">
        <v>5446.74</v>
      </c>
      <c r="I110" s="10">
        <v>4325.38</v>
      </c>
      <c r="J110" s="10">
        <v>1121.36</v>
      </c>
      <c r="K110" s="2">
        <v>17.32</v>
      </c>
      <c r="L110" s="2">
        <v>13.6</v>
      </c>
      <c r="M110" s="2">
        <v>3.72</v>
      </c>
      <c r="N110" s="5">
        <v>4.71</v>
      </c>
      <c r="O110" s="2">
        <v>2.55</v>
      </c>
      <c r="P110" s="3">
        <f t="shared" si="3"/>
        <v>64.056</v>
      </c>
      <c r="Q110" s="3">
        <f t="shared" si="4"/>
        <v>9.486</v>
      </c>
      <c r="R110" s="4">
        <f t="shared" si="5"/>
        <v>73.542</v>
      </c>
    </row>
    <row r="111" spans="1:18" s="1" customFormat="1" ht="15">
      <c r="A111" s="2" t="s">
        <v>217</v>
      </c>
      <c r="B111" s="2" t="s">
        <v>218</v>
      </c>
      <c r="C111" s="9">
        <v>44283</v>
      </c>
      <c r="D111" s="10">
        <v>7547.71</v>
      </c>
      <c r="E111" s="10">
        <v>4847.16</v>
      </c>
      <c r="F111" s="10">
        <v>2700.55</v>
      </c>
      <c r="G111" s="9">
        <v>44315</v>
      </c>
      <c r="H111" s="10">
        <v>7548.39</v>
      </c>
      <c r="I111" s="10">
        <v>4847.84</v>
      </c>
      <c r="J111" s="10">
        <v>2700.55</v>
      </c>
      <c r="K111" s="2">
        <v>0.68</v>
      </c>
      <c r="L111" s="2">
        <v>0.68</v>
      </c>
      <c r="M111" s="2">
        <v>0</v>
      </c>
      <c r="N111" s="5">
        <v>4.71</v>
      </c>
      <c r="O111" s="2">
        <v>2.55</v>
      </c>
      <c r="P111" s="3">
        <f t="shared" si="3"/>
        <v>3.2028000000000003</v>
      </c>
      <c r="Q111" s="3">
        <f t="shared" si="4"/>
        <v>0</v>
      </c>
      <c r="R111" s="4">
        <f t="shared" si="5"/>
        <v>3.2028000000000003</v>
      </c>
    </row>
    <row r="112" spans="1:18" s="1" customFormat="1" ht="15">
      <c r="A112" s="2" t="s">
        <v>219</v>
      </c>
      <c r="B112" s="2" t="s">
        <v>220</v>
      </c>
      <c r="C112" s="9">
        <v>44283</v>
      </c>
      <c r="D112" s="2">
        <v>735.85</v>
      </c>
      <c r="E112" s="2">
        <v>616.46</v>
      </c>
      <c r="F112" s="2">
        <v>119.4</v>
      </c>
      <c r="G112" s="9">
        <v>44315</v>
      </c>
      <c r="H112" s="2">
        <v>738.44</v>
      </c>
      <c r="I112" s="2">
        <v>619.04</v>
      </c>
      <c r="J112" s="2">
        <v>119.4</v>
      </c>
      <c r="K112" s="2">
        <v>2.59</v>
      </c>
      <c r="L112" s="2">
        <v>2.58</v>
      </c>
      <c r="M112" s="2">
        <v>0</v>
      </c>
      <c r="N112" s="5">
        <v>4.71</v>
      </c>
      <c r="O112" s="2">
        <v>2.55</v>
      </c>
      <c r="P112" s="3">
        <f t="shared" si="3"/>
        <v>12.1518</v>
      </c>
      <c r="Q112" s="3">
        <f t="shared" si="4"/>
        <v>0</v>
      </c>
      <c r="R112" s="4">
        <f t="shared" si="5"/>
        <v>12.1518</v>
      </c>
    </row>
    <row r="113" spans="1:18" s="1" customFormat="1" ht="15">
      <c r="A113" s="2" t="s">
        <v>221</v>
      </c>
      <c r="B113" s="2" t="s">
        <v>222</v>
      </c>
      <c r="C113" s="9">
        <v>44283</v>
      </c>
      <c r="D113" s="10">
        <v>1844.16</v>
      </c>
      <c r="E113" s="10">
        <v>1112.37</v>
      </c>
      <c r="F113" s="2">
        <v>731.79</v>
      </c>
      <c r="G113" s="9">
        <v>44315</v>
      </c>
      <c r="H113" s="10">
        <v>1868.87</v>
      </c>
      <c r="I113" s="10">
        <v>1119.55</v>
      </c>
      <c r="J113" s="2">
        <v>749.32</v>
      </c>
      <c r="K113" s="2">
        <v>24.71</v>
      </c>
      <c r="L113" s="2">
        <v>7.18</v>
      </c>
      <c r="M113" s="2">
        <v>17.53</v>
      </c>
      <c r="N113" s="5">
        <v>4.71</v>
      </c>
      <c r="O113" s="2">
        <v>2.55</v>
      </c>
      <c r="P113" s="3">
        <f t="shared" si="3"/>
        <v>33.8178</v>
      </c>
      <c r="Q113" s="3">
        <f t="shared" si="4"/>
        <v>44.7015</v>
      </c>
      <c r="R113" s="4">
        <f t="shared" si="5"/>
        <v>78.5193</v>
      </c>
    </row>
    <row r="114" spans="1:18" s="1" customFormat="1" ht="15">
      <c r="A114" s="2" t="s">
        <v>223</v>
      </c>
      <c r="B114" s="2" t="s">
        <v>224</v>
      </c>
      <c r="C114" s="9">
        <v>44283</v>
      </c>
      <c r="D114" s="10">
        <v>2528.28</v>
      </c>
      <c r="E114" s="10">
        <v>1789.11</v>
      </c>
      <c r="F114" s="2">
        <v>739.18</v>
      </c>
      <c r="G114" s="9">
        <v>44315</v>
      </c>
      <c r="H114" s="10">
        <v>2528.28</v>
      </c>
      <c r="I114" s="10">
        <v>1789.11</v>
      </c>
      <c r="J114" s="2">
        <v>739.18</v>
      </c>
      <c r="K114" s="2">
        <v>0</v>
      </c>
      <c r="L114" s="2">
        <v>0</v>
      </c>
      <c r="M114" s="2">
        <v>0</v>
      </c>
      <c r="N114" s="5">
        <v>4.71</v>
      </c>
      <c r="O114" s="2">
        <v>2.55</v>
      </c>
      <c r="P114" s="3">
        <f t="shared" si="3"/>
        <v>0</v>
      </c>
      <c r="Q114" s="3">
        <f t="shared" si="4"/>
        <v>0</v>
      </c>
      <c r="R114" s="4">
        <f t="shared" si="5"/>
        <v>0</v>
      </c>
    </row>
    <row r="115" spans="1:18" s="1" customFormat="1" ht="15">
      <c r="A115" s="2" t="s">
        <v>225</v>
      </c>
      <c r="B115" s="2" t="s">
        <v>226</v>
      </c>
      <c r="C115" s="9">
        <v>44283</v>
      </c>
      <c r="D115" s="10">
        <v>29496.09</v>
      </c>
      <c r="E115" s="10">
        <v>19503.54</v>
      </c>
      <c r="F115" s="10">
        <v>9992.55</v>
      </c>
      <c r="G115" s="9">
        <v>44315</v>
      </c>
      <c r="H115" s="10">
        <v>29782.41</v>
      </c>
      <c r="I115" s="10">
        <v>19689.84</v>
      </c>
      <c r="J115" s="10">
        <v>10092.58</v>
      </c>
      <c r="K115" s="2">
        <v>286.32</v>
      </c>
      <c r="L115" s="2">
        <v>186.3</v>
      </c>
      <c r="M115" s="2">
        <v>100.03</v>
      </c>
      <c r="N115" s="5">
        <v>4.71</v>
      </c>
      <c r="O115" s="2">
        <v>2.55</v>
      </c>
      <c r="P115" s="3">
        <f t="shared" si="3"/>
        <v>877.4730000000001</v>
      </c>
      <c r="Q115" s="3">
        <f t="shared" si="4"/>
        <v>255.07649999999998</v>
      </c>
      <c r="R115" s="4">
        <f t="shared" si="5"/>
        <v>1132.5495</v>
      </c>
    </row>
    <row r="116" spans="1:18" s="1" customFormat="1" ht="15">
      <c r="A116" s="2" t="s">
        <v>227</v>
      </c>
      <c r="B116" s="2" t="s">
        <v>228</v>
      </c>
      <c r="C116" s="9">
        <v>44283</v>
      </c>
      <c r="D116" s="10">
        <v>4319.74</v>
      </c>
      <c r="E116" s="10">
        <v>2614.36</v>
      </c>
      <c r="F116" s="10">
        <v>1705.38</v>
      </c>
      <c r="G116" s="9">
        <v>44315</v>
      </c>
      <c r="H116" s="10">
        <v>4319.74</v>
      </c>
      <c r="I116" s="10">
        <v>2614.36</v>
      </c>
      <c r="J116" s="10">
        <v>1705.38</v>
      </c>
      <c r="K116" s="2">
        <v>0</v>
      </c>
      <c r="L116" s="2">
        <v>0</v>
      </c>
      <c r="M116" s="2">
        <v>0</v>
      </c>
      <c r="N116" s="5">
        <v>4.71</v>
      </c>
      <c r="O116" s="2">
        <v>2.55</v>
      </c>
      <c r="P116" s="3">
        <f t="shared" si="3"/>
        <v>0</v>
      </c>
      <c r="Q116" s="3">
        <f t="shared" si="4"/>
        <v>0</v>
      </c>
      <c r="R116" s="4">
        <f t="shared" si="5"/>
        <v>0</v>
      </c>
    </row>
    <row r="117" spans="1:18" s="1" customFormat="1" ht="15">
      <c r="A117" s="2" t="s">
        <v>229</v>
      </c>
      <c r="B117" s="2" t="s">
        <v>230</v>
      </c>
      <c r="C117" s="9">
        <v>44283</v>
      </c>
      <c r="D117" s="10">
        <v>3122.78</v>
      </c>
      <c r="E117" s="10">
        <v>2401.5</v>
      </c>
      <c r="F117" s="2">
        <v>721.28</v>
      </c>
      <c r="G117" s="9">
        <v>44315</v>
      </c>
      <c r="H117" s="10">
        <v>3166.62</v>
      </c>
      <c r="I117" s="10">
        <v>2427.21</v>
      </c>
      <c r="J117" s="2">
        <v>739.4</v>
      </c>
      <c r="K117" s="2">
        <v>43.84</v>
      </c>
      <c r="L117" s="2">
        <v>25.71</v>
      </c>
      <c r="M117" s="2">
        <v>18.12</v>
      </c>
      <c r="N117" s="5">
        <v>4.71</v>
      </c>
      <c r="O117" s="2">
        <v>2.55</v>
      </c>
      <c r="P117" s="3">
        <f t="shared" si="3"/>
        <v>121.0941</v>
      </c>
      <c r="Q117" s="3">
        <f t="shared" si="4"/>
        <v>46.205999999999996</v>
      </c>
      <c r="R117" s="4">
        <f t="shared" si="5"/>
        <v>167.3001</v>
      </c>
    </row>
    <row r="118" spans="1:18" s="1" customFormat="1" ht="15">
      <c r="A118" s="2" t="s">
        <v>231</v>
      </c>
      <c r="B118" s="2" t="s">
        <v>232</v>
      </c>
      <c r="C118" s="9">
        <v>44283</v>
      </c>
      <c r="D118" s="10">
        <v>1837.39</v>
      </c>
      <c r="E118" s="10">
        <v>1385.79</v>
      </c>
      <c r="F118" s="2">
        <v>451.6</v>
      </c>
      <c r="G118" s="9">
        <v>44315</v>
      </c>
      <c r="H118" s="10">
        <v>1837.47</v>
      </c>
      <c r="I118" s="10">
        <v>1385.86</v>
      </c>
      <c r="J118" s="2">
        <v>451.6</v>
      </c>
      <c r="K118" s="2">
        <v>0.08</v>
      </c>
      <c r="L118" s="2">
        <v>0.07</v>
      </c>
      <c r="M118" s="2">
        <v>0</v>
      </c>
      <c r="N118" s="5">
        <v>4.71</v>
      </c>
      <c r="O118" s="2">
        <v>2.55</v>
      </c>
      <c r="P118" s="3">
        <f t="shared" si="3"/>
        <v>0.32970000000000005</v>
      </c>
      <c r="Q118" s="3">
        <f t="shared" si="4"/>
        <v>0</v>
      </c>
      <c r="R118" s="4">
        <f t="shared" si="5"/>
        <v>0.32970000000000005</v>
      </c>
    </row>
    <row r="119" spans="1:18" s="1" customFormat="1" ht="15">
      <c r="A119" s="2" t="s">
        <v>233</v>
      </c>
      <c r="B119" s="2" t="s">
        <v>98</v>
      </c>
      <c r="C119" s="9">
        <v>44283</v>
      </c>
      <c r="D119" s="10">
        <v>1836.69</v>
      </c>
      <c r="E119" s="10">
        <v>1643.51</v>
      </c>
      <c r="F119" s="2">
        <v>193.18</v>
      </c>
      <c r="G119" s="9">
        <v>44315</v>
      </c>
      <c r="H119" s="10">
        <v>1836.69</v>
      </c>
      <c r="I119" s="10">
        <v>1643.51</v>
      </c>
      <c r="J119" s="2">
        <v>193.18</v>
      </c>
      <c r="K119" s="2">
        <v>0</v>
      </c>
      <c r="L119" s="2">
        <v>0</v>
      </c>
      <c r="M119" s="2">
        <v>0</v>
      </c>
      <c r="N119" s="5">
        <v>4.71</v>
      </c>
      <c r="O119" s="2">
        <v>2.55</v>
      </c>
      <c r="P119" s="3">
        <f t="shared" si="3"/>
        <v>0</v>
      </c>
      <c r="Q119" s="3">
        <f t="shared" si="4"/>
        <v>0</v>
      </c>
      <c r="R119" s="4">
        <f t="shared" si="5"/>
        <v>0</v>
      </c>
    </row>
    <row r="120" spans="1:18" s="1" customFormat="1" ht="15">
      <c r="A120" s="2" t="s">
        <v>234</v>
      </c>
      <c r="B120" s="2" t="s">
        <v>235</v>
      </c>
      <c r="C120" s="9">
        <v>44283</v>
      </c>
      <c r="D120" s="10">
        <v>8930.13</v>
      </c>
      <c r="E120" s="10">
        <v>7506.51</v>
      </c>
      <c r="F120" s="10">
        <v>1423.62</v>
      </c>
      <c r="G120" s="9">
        <v>44315</v>
      </c>
      <c r="H120" s="10">
        <v>8930.23</v>
      </c>
      <c r="I120" s="10">
        <v>7506.61</v>
      </c>
      <c r="J120" s="10">
        <v>1423.62</v>
      </c>
      <c r="K120" s="2">
        <v>0.1</v>
      </c>
      <c r="L120" s="2">
        <v>0.1</v>
      </c>
      <c r="M120" s="2">
        <v>0</v>
      </c>
      <c r="N120" s="5">
        <v>4.71</v>
      </c>
      <c r="O120" s="2">
        <v>2.55</v>
      </c>
      <c r="P120" s="3">
        <f t="shared" si="3"/>
        <v>0.47100000000000003</v>
      </c>
      <c r="Q120" s="3">
        <f t="shared" si="4"/>
        <v>0</v>
      </c>
      <c r="R120" s="4">
        <f t="shared" si="5"/>
        <v>0.47100000000000003</v>
      </c>
    </row>
    <row r="121" spans="1:18" s="1" customFormat="1" ht="15">
      <c r="A121" s="2" t="s">
        <v>236</v>
      </c>
      <c r="B121" s="2" t="s">
        <v>237</v>
      </c>
      <c r="C121" s="9">
        <v>44283</v>
      </c>
      <c r="D121" s="10">
        <v>1459.1</v>
      </c>
      <c r="E121" s="10">
        <v>1063.35</v>
      </c>
      <c r="F121" s="2">
        <v>395.75</v>
      </c>
      <c r="G121" s="9">
        <v>44315</v>
      </c>
      <c r="H121" s="10">
        <v>1459.1</v>
      </c>
      <c r="I121" s="10">
        <v>1063.35</v>
      </c>
      <c r="J121" s="2">
        <v>395.75</v>
      </c>
      <c r="K121" s="2">
        <v>0</v>
      </c>
      <c r="L121" s="2">
        <v>0</v>
      </c>
      <c r="M121" s="2">
        <v>0</v>
      </c>
      <c r="N121" s="5">
        <v>4.71</v>
      </c>
      <c r="O121" s="2">
        <v>2.55</v>
      </c>
      <c r="P121" s="3">
        <f t="shared" si="3"/>
        <v>0</v>
      </c>
      <c r="Q121" s="3">
        <f t="shared" si="4"/>
        <v>0</v>
      </c>
      <c r="R121" s="4">
        <f t="shared" si="5"/>
        <v>0</v>
      </c>
    </row>
    <row r="122" spans="1:18" s="1" customFormat="1" ht="15">
      <c r="A122" s="2" t="s">
        <v>238</v>
      </c>
      <c r="B122" s="2" t="s">
        <v>239</v>
      </c>
      <c r="C122" s="9">
        <v>44283</v>
      </c>
      <c r="D122" s="10">
        <v>2316.14</v>
      </c>
      <c r="E122" s="10">
        <v>1778.05</v>
      </c>
      <c r="F122" s="2">
        <v>538.09</v>
      </c>
      <c r="G122" s="9">
        <v>44315</v>
      </c>
      <c r="H122" s="10">
        <v>2316.29</v>
      </c>
      <c r="I122" s="10">
        <v>1778.2</v>
      </c>
      <c r="J122" s="2">
        <v>538.09</v>
      </c>
      <c r="K122" s="2">
        <v>0.15</v>
      </c>
      <c r="L122" s="2">
        <v>0.15</v>
      </c>
      <c r="M122" s="2">
        <v>0</v>
      </c>
      <c r="N122" s="5">
        <v>4.71</v>
      </c>
      <c r="O122" s="2">
        <v>2.55</v>
      </c>
      <c r="P122" s="3">
        <f t="shared" si="3"/>
        <v>0.7065</v>
      </c>
      <c r="Q122" s="3">
        <f t="shared" si="4"/>
        <v>0</v>
      </c>
      <c r="R122" s="4">
        <f t="shared" si="5"/>
        <v>0.7065</v>
      </c>
    </row>
    <row r="123" spans="1:18" s="1" customFormat="1" ht="15">
      <c r="A123" s="2" t="s">
        <v>240</v>
      </c>
      <c r="B123" s="2" t="s">
        <v>241</v>
      </c>
      <c r="C123" s="9">
        <v>44283</v>
      </c>
      <c r="D123" s="10">
        <v>3094.39</v>
      </c>
      <c r="E123" s="10">
        <v>2249.92</v>
      </c>
      <c r="F123" s="2">
        <v>844.47</v>
      </c>
      <c r="G123" s="9">
        <v>44315</v>
      </c>
      <c r="H123" s="10">
        <v>3099.34</v>
      </c>
      <c r="I123" s="10">
        <v>2253.86</v>
      </c>
      <c r="J123" s="2">
        <v>845.48</v>
      </c>
      <c r="K123" s="2">
        <v>4.95</v>
      </c>
      <c r="L123" s="2">
        <v>3.94</v>
      </c>
      <c r="M123" s="2">
        <v>1.01</v>
      </c>
      <c r="N123" s="5">
        <v>4.71</v>
      </c>
      <c r="O123" s="2">
        <v>2.55</v>
      </c>
      <c r="P123" s="3">
        <f t="shared" si="3"/>
        <v>18.5574</v>
      </c>
      <c r="Q123" s="3">
        <f t="shared" si="4"/>
        <v>2.5755</v>
      </c>
      <c r="R123" s="4">
        <f t="shared" si="5"/>
        <v>21.1329</v>
      </c>
    </row>
    <row r="124" spans="1:18" s="1" customFormat="1" ht="15">
      <c r="A124" s="2" t="s">
        <v>242</v>
      </c>
      <c r="B124" s="2" t="s">
        <v>18</v>
      </c>
      <c r="C124" s="9">
        <v>44283</v>
      </c>
      <c r="D124" s="10">
        <v>41718.99</v>
      </c>
      <c r="E124" s="10">
        <v>28325.63</v>
      </c>
      <c r="F124" s="10">
        <v>13393.36</v>
      </c>
      <c r="G124" s="9">
        <v>44315</v>
      </c>
      <c r="H124" s="10">
        <v>42350.9</v>
      </c>
      <c r="I124" s="10">
        <v>28672.68</v>
      </c>
      <c r="J124" s="10">
        <v>13678.21</v>
      </c>
      <c r="K124" s="2">
        <v>631.91</v>
      </c>
      <c r="L124" s="2">
        <v>347.05</v>
      </c>
      <c r="M124" s="2">
        <v>284.85</v>
      </c>
      <c r="N124" s="5">
        <v>4.71</v>
      </c>
      <c r="O124" s="2">
        <v>2.55</v>
      </c>
      <c r="P124" s="3">
        <f t="shared" si="3"/>
        <v>1634.6055000000001</v>
      </c>
      <c r="Q124" s="3">
        <f t="shared" si="4"/>
        <v>726.3675000000001</v>
      </c>
      <c r="R124" s="4">
        <f t="shared" si="5"/>
        <v>2360.973</v>
      </c>
    </row>
    <row r="125" spans="1:18" s="1" customFormat="1" ht="15">
      <c r="A125" s="2" t="s">
        <v>243</v>
      </c>
      <c r="B125" s="2" t="s">
        <v>244</v>
      </c>
      <c r="C125" s="9">
        <v>44283</v>
      </c>
      <c r="D125" s="10">
        <v>12898.65</v>
      </c>
      <c r="E125" s="10">
        <v>9363.27</v>
      </c>
      <c r="F125" s="10">
        <v>3535.38</v>
      </c>
      <c r="G125" s="9">
        <v>44315</v>
      </c>
      <c r="H125" s="10">
        <v>12952.63</v>
      </c>
      <c r="I125" s="10">
        <v>9408.49</v>
      </c>
      <c r="J125" s="10">
        <v>3544.14</v>
      </c>
      <c r="K125" s="2">
        <v>53.98</v>
      </c>
      <c r="L125" s="2">
        <v>45.22</v>
      </c>
      <c r="M125" s="2">
        <v>8.76</v>
      </c>
      <c r="N125" s="5">
        <v>4.71</v>
      </c>
      <c r="O125" s="2">
        <v>2.55</v>
      </c>
      <c r="P125" s="3">
        <f t="shared" si="3"/>
        <v>212.9862</v>
      </c>
      <c r="Q125" s="3">
        <f t="shared" si="4"/>
        <v>22.337999999999997</v>
      </c>
      <c r="R125" s="4">
        <f t="shared" si="5"/>
        <v>235.3242</v>
      </c>
    </row>
    <row r="126" spans="1:18" s="1" customFormat="1" ht="15">
      <c r="A126" s="2" t="s">
        <v>245</v>
      </c>
      <c r="B126" s="2" t="s">
        <v>351</v>
      </c>
      <c r="C126" s="9">
        <v>44283</v>
      </c>
      <c r="D126" s="10">
        <v>4811.17</v>
      </c>
      <c r="E126" s="10">
        <v>3116.42</v>
      </c>
      <c r="F126" s="10">
        <v>1694.75</v>
      </c>
      <c r="G126" s="9">
        <v>44315</v>
      </c>
      <c r="H126" s="10">
        <v>4811.17</v>
      </c>
      <c r="I126" s="10">
        <v>3116.42</v>
      </c>
      <c r="J126" s="10">
        <v>1694.75</v>
      </c>
      <c r="K126" s="2">
        <v>0</v>
      </c>
      <c r="L126" s="2">
        <v>0</v>
      </c>
      <c r="M126" s="2">
        <v>0</v>
      </c>
      <c r="N126" s="5">
        <v>4.71</v>
      </c>
      <c r="O126" s="2">
        <v>2.55</v>
      </c>
      <c r="P126" s="3">
        <f t="shared" si="3"/>
        <v>0</v>
      </c>
      <c r="Q126" s="3">
        <f t="shared" si="4"/>
        <v>0</v>
      </c>
      <c r="R126" s="4">
        <f t="shared" si="5"/>
        <v>0</v>
      </c>
    </row>
    <row r="127" spans="1:18" s="1" customFormat="1" ht="15">
      <c r="A127" s="2" t="s">
        <v>246</v>
      </c>
      <c r="B127" s="2" t="s">
        <v>247</v>
      </c>
      <c r="C127" s="9">
        <v>44283</v>
      </c>
      <c r="D127" s="10">
        <v>13611.78</v>
      </c>
      <c r="E127" s="10">
        <v>10678.24</v>
      </c>
      <c r="F127" s="10">
        <v>2933.54</v>
      </c>
      <c r="G127" s="9">
        <v>44315</v>
      </c>
      <c r="H127" s="10">
        <v>13836.85</v>
      </c>
      <c r="I127" s="10">
        <v>10863.17</v>
      </c>
      <c r="J127" s="10">
        <v>2973.68</v>
      </c>
      <c r="K127" s="2">
        <v>225.07</v>
      </c>
      <c r="L127" s="2">
        <v>184.93</v>
      </c>
      <c r="M127" s="2">
        <v>40.14</v>
      </c>
      <c r="N127" s="5">
        <v>4.71</v>
      </c>
      <c r="O127" s="2">
        <v>2.55</v>
      </c>
      <c r="P127" s="3">
        <f t="shared" si="3"/>
        <v>871.0203</v>
      </c>
      <c r="Q127" s="3">
        <f t="shared" si="4"/>
        <v>102.357</v>
      </c>
      <c r="R127" s="4">
        <f t="shared" si="5"/>
        <v>973.3773</v>
      </c>
    </row>
    <row r="128" spans="1:18" s="1" customFormat="1" ht="15">
      <c r="A128" s="2" t="s">
        <v>248</v>
      </c>
      <c r="B128" s="2" t="s">
        <v>249</v>
      </c>
      <c r="C128" s="9">
        <v>44283</v>
      </c>
      <c r="D128" s="10">
        <v>11404.34</v>
      </c>
      <c r="E128" s="10">
        <v>7922.58</v>
      </c>
      <c r="F128" s="10">
        <v>3481.76</v>
      </c>
      <c r="G128" s="9">
        <v>44315</v>
      </c>
      <c r="H128" s="10">
        <v>11404.34</v>
      </c>
      <c r="I128" s="10">
        <v>7922.58</v>
      </c>
      <c r="J128" s="10">
        <v>3481.76</v>
      </c>
      <c r="K128" s="2">
        <v>0</v>
      </c>
      <c r="L128" s="2">
        <v>0</v>
      </c>
      <c r="M128" s="2">
        <v>0</v>
      </c>
      <c r="N128" s="5">
        <v>4.71</v>
      </c>
      <c r="O128" s="2">
        <v>2.55</v>
      </c>
      <c r="P128" s="3">
        <f t="shared" si="3"/>
        <v>0</v>
      </c>
      <c r="Q128" s="3">
        <f t="shared" si="4"/>
        <v>0</v>
      </c>
      <c r="R128" s="4">
        <f t="shared" si="5"/>
        <v>0</v>
      </c>
    </row>
    <row r="129" spans="1:18" s="1" customFormat="1" ht="15">
      <c r="A129" s="2" t="s">
        <v>250</v>
      </c>
      <c r="B129" s="2" t="s">
        <v>251</v>
      </c>
      <c r="C129" s="9">
        <v>44283</v>
      </c>
      <c r="D129" s="10">
        <v>1980.1</v>
      </c>
      <c r="E129" s="10">
        <v>1310.12</v>
      </c>
      <c r="F129" s="2">
        <v>669.98</v>
      </c>
      <c r="G129" s="9">
        <v>44315</v>
      </c>
      <c r="H129" s="10">
        <v>1988.54</v>
      </c>
      <c r="I129" s="10">
        <v>1317.38</v>
      </c>
      <c r="J129" s="2">
        <v>671.16</v>
      </c>
      <c r="K129" s="2">
        <v>8.44</v>
      </c>
      <c r="L129" s="2">
        <v>7.26</v>
      </c>
      <c r="M129" s="2">
        <v>1.18</v>
      </c>
      <c r="N129" s="5">
        <v>4.71</v>
      </c>
      <c r="O129" s="2">
        <v>2.55</v>
      </c>
      <c r="P129" s="3">
        <f t="shared" si="3"/>
        <v>34.1946</v>
      </c>
      <c r="Q129" s="3">
        <f t="shared" si="4"/>
        <v>3.0089999999999995</v>
      </c>
      <c r="R129" s="4">
        <f t="shared" si="5"/>
        <v>37.2036</v>
      </c>
    </row>
    <row r="130" spans="1:18" s="1" customFormat="1" ht="15">
      <c r="A130" s="2" t="s">
        <v>252</v>
      </c>
      <c r="B130" s="2" t="s">
        <v>253</v>
      </c>
      <c r="C130" s="9">
        <v>44283</v>
      </c>
      <c r="D130" s="10">
        <v>15017.32</v>
      </c>
      <c r="E130" s="10">
        <v>10160.42</v>
      </c>
      <c r="F130" s="10">
        <v>4856.9</v>
      </c>
      <c r="G130" s="9">
        <v>44315</v>
      </c>
      <c r="H130" s="10">
        <v>15139.41</v>
      </c>
      <c r="I130" s="10">
        <v>10219.19</v>
      </c>
      <c r="J130" s="10">
        <v>4920.22</v>
      </c>
      <c r="K130" s="2">
        <v>122.09</v>
      </c>
      <c r="L130" s="2">
        <v>58.77</v>
      </c>
      <c r="M130" s="2">
        <v>63.32</v>
      </c>
      <c r="N130" s="5">
        <v>4.71</v>
      </c>
      <c r="O130" s="2">
        <v>2.55</v>
      </c>
      <c r="P130" s="3">
        <f t="shared" si="3"/>
        <v>276.80670000000003</v>
      </c>
      <c r="Q130" s="3">
        <f t="shared" si="4"/>
        <v>161.46599999999998</v>
      </c>
      <c r="R130" s="4">
        <f t="shared" si="5"/>
        <v>438.2727</v>
      </c>
    </row>
    <row r="131" spans="1:18" s="1" customFormat="1" ht="15">
      <c r="A131" s="2" t="s">
        <v>254</v>
      </c>
      <c r="B131" s="2" t="s">
        <v>255</v>
      </c>
      <c r="C131" s="9">
        <v>44283</v>
      </c>
      <c r="D131" s="10">
        <v>9089.83</v>
      </c>
      <c r="E131" s="10">
        <v>6306.37</v>
      </c>
      <c r="F131" s="10">
        <v>2783.46</v>
      </c>
      <c r="G131" s="9">
        <v>44315</v>
      </c>
      <c r="H131" s="10">
        <v>9260.31</v>
      </c>
      <c r="I131" s="10">
        <v>6412.46</v>
      </c>
      <c r="J131" s="10">
        <v>2847.85</v>
      </c>
      <c r="K131" s="2">
        <v>170.48</v>
      </c>
      <c r="L131" s="2">
        <v>106.09</v>
      </c>
      <c r="M131" s="2">
        <v>64.39</v>
      </c>
      <c r="N131" s="5">
        <v>4.71</v>
      </c>
      <c r="O131" s="2">
        <v>2.55</v>
      </c>
      <c r="P131" s="3">
        <f aca="true" t="shared" si="6" ref="P131:P179">L131*N131</f>
        <v>499.6839</v>
      </c>
      <c r="Q131" s="3">
        <f aca="true" t="shared" si="7" ref="Q131:Q179">M131*O131</f>
        <v>164.19449999999998</v>
      </c>
      <c r="R131" s="4">
        <f aca="true" t="shared" si="8" ref="R131:R179">SUM(P131:Q131)</f>
        <v>663.8783999999999</v>
      </c>
    </row>
    <row r="132" spans="1:18" s="1" customFormat="1" ht="15">
      <c r="A132" s="2" t="s">
        <v>256</v>
      </c>
      <c r="B132" s="2" t="s">
        <v>257</v>
      </c>
      <c r="C132" s="9">
        <v>44283</v>
      </c>
      <c r="D132" s="10">
        <v>13559.76</v>
      </c>
      <c r="E132" s="10">
        <v>9598.37</v>
      </c>
      <c r="F132" s="10">
        <v>3961.39</v>
      </c>
      <c r="G132" s="9">
        <v>44315</v>
      </c>
      <c r="H132" s="10">
        <v>13736.86</v>
      </c>
      <c r="I132" s="10">
        <v>9720.95</v>
      </c>
      <c r="J132" s="10">
        <v>4015.92</v>
      </c>
      <c r="K132" s="2">
        <v>177.1</v>
      </c>
      <c r="L132" s="2">
        <v>122.58</v>
      </c>
      <c r="M132" s="2">
        <v>54.53</v>
      </c>
      <c r="N132" s="5">
        <v>4.71</v>
      </c>
      <c r="O132" s="2">
        <v>2.55</v>
      </c>
      <c r="P132" s="3">
        <f t="shared" si="6"/>
        <v>577.3518</v>
      </c>
      <c r="Q132" s="3">
        <f t="shared" si="7"/>
        <v>139.0515</v>
      </c>
      <c r="R132" s="4">
        <f t="shared" si="8"/>
        <v>716.4033000000001</v>
      </c>
    </row>
    <row r="133" spans="1:18" s="1" customFormat="1" ht="15">
      <c r="A133" s="2" t="s">
        <v>258</v>
      </c>
      <c r="B133" s="2" t="s">
        <v>259</v>
      </c>
      <c r="C133" s="9">
        <v>44283</v>
      </c>
      <c r="D133" s="2">
        <v>23.04</v>
      </c>
      <c r="E133" s="2">
        <v>14.93</v>
      </c>
      <c r="F133" s="2">
        <v>8.11</v>
      </c>
      <c r="G133" s="9">
        <v>44315</v>
      </c>
      <c r="H133" s="2">
        <v>23.04</v>
      </c>
      <c r="I133" s="2">
        <v>14.93</v>
      </c>
      <c r="J133" s="2">
        <v>8.11</v>
      </c>
      <c r="K133" s="2">
        <v>0</v>
      </c>
      <c r="L133" s="2">
        <v>0</v>
      </c>
      <c r="M133" s="2">
        <v>0</v>
      </c>
      <c r="N133" s="5">
        <v>4.71</v>
      </c>
      <c r="O133" s="2">
        <v>2.55</v>
      </c>
      <c r="P133" s="3">
        <f t="shared" si="6"/>
        <v>0</v>
      </c>
      <c r="Q133" s="3">
        <f t="shared" si="7"/>
        <v>0</v>
      </c>
      <c r="R133" s="4">
        <f t="shared" si="8"/>
        <v>0</v>
      </c>
    </row>
    <row r="134" spans="1:18" s="1" customFormat="1" ht="15">
      <c r="A134" s="2" t="s">
        <v>260</v>
      </c>
      <c r="B134" s="2" t="s">
        <v>261</v>
      </c>
      <c r="C134" s="9">
        <v>44283</v>
      </c>
      <c r="D134" s="10">
        <v>1060.46</v>
      </c>
      <c r="E134" s="2">
        <v>805.43</v>
      </c>
      <c r="F134" s="2">
        <v>255.03</v>
      </c>
      <c r="G134" s="9">
        <v>44315</v>
      </c>
      <c r="H134" s="10">
        <v>1099.19</v>
      </c>
      <c r="I134" s="2">
        <v>837.88</v>
      </c>
      <c r="J134" s="2">
        <v>261.31</v>
      </c>
      <c r="K134" s="2">
        <v>38.73</v>
      </c>
      <c r="L134" s="2">
        <v>32.45</v>
      </c>
      <c r="M134" s="2">
        <v>6.28</v>
      </c>
      <c r="N134" s="5">
        <v>4.71</v>
      </c>
      <c r="O134" s="2">
        <v>2.55</v>
      </c>
      <c r="P134" s="3">
        <f t="shared" si="6"/>
        <v>152.83950000000002</v>
      </c>
      <c r="Q134" s="3">
        <f t="shared" si="7"/>
        <v>16.014</v>
      </c>
      <c r="R134" s="4">
        <f t="shared" si="8"/>
        <v>168.85350000000003</v>
      </c>
    </row>
    <row r="135" spans="1:18" s="1" customFormat="1" ht="15">
      <c r="A135" s="2" t="s">
        <v>262</v>
      </c>
      <c r="B135" s="2" t="s">
        <v>263</v>
      </c>
      <c r="C135" s="9">
        <v>44283</v>
      </c>
      <c r="D135" s="10">
        <v>1236.15</v>
      </c>
      <c r="E135" s="2">
        <v>922.69</v>
      </c>
      <c r="F135" s="2">
        <v>313.46</v>
      </c>
      <c r="G135" s="9">
        <v>44315</v>
      </c>
      <c r="H135" s="10">
        <v>1275.09</v>
      </c>
      <c r="I135" s="2">
        <v>936.44</v>
      </c>
      <c r="J135" s="2">
        <v>338.66</v>
      </c>
      <c r="K135" s="2">
        <v>38.94</v>
      </c>
      <c r="L135" s="2">
        <v>13.75</v>
      </c>
      <c r="M135" s="2">
        <v>25.2</v>
      </c>
      <c r="N135" s="5">
        <v>4.71</v>
      </c>
      <c r="O135" s="2">
        <v>2.55</v>
      </c>
      <c r="P135" s="3">
        <f t="shared" si="6"/>
        <v>64.7625</v>
      </c>
      <c r="Q135" s="3">
        <f t="shared" si="7"/>
        <v>64.25999999999999</v>
      </c>
      <c r="R135" s="4">
        <f t="shared" si="8"/>
        <v>129.02249999999998</v>
      </c>
    </row>
    <row r="136" spans="1:18" s="1" customFormat="1" ht="15">
      <c r="A136" s="2" t="s">
        <v>264</v>
      </c>
      <c r="B136" s="2" t="s">
        <v>265</v>
      </c>
      <c r="C136" s="9">
        <v>44283</v>
      </c>
      <c r="D136" s="10">
        <v>2283.21</v>
      </c>
      <c r="E136" s="10">
        <v>1480.4</v>
      </c>
      <c r="F136" s="2">
        <v>802.8</v>
      </c>
      <c r="G136" s="9">
        <v>44315</v>
      </c>
      <c r="H136" s="10">
        <v>2298.44</v>
      </c>
      <c r="I136" s="10">
        <v>1495.63</v>
      </c>
      <c r="J136" s="2">
        <v>802.8</v>
      </c>
      <c r="K136" s="2">
        <v>15.23</v>
      </c>
      <c r="L136" s="2">
        <v>15.23</v>
      </c>
      <c r="M136" s="2">
        <v>0</v>
      </c>
      <c r="N136" s="5">
        <v>4.71</v>
      </c>
      <c r="O136" s="2">
        <v>2.55</v>
      </c>
      <c r="P136" s="3">
        <f t="shared" si="6"/>
        <v>71.7333</v>
      </c>
      <c r="Q136" s="3">
        <f t="shared" si="7"/>
        <v>0</v>
      </c>
      <c r="R136" s="4">
        <f t="shared" si="8"/>
        <v>71.7333</v>
      </c>
    </row>
    <row r="137" spans="1:18" s="1" customFormat="1" ht="15">
      <c r="A137" s="2" t="s">
        <v>266</v>
      </c>
      <c r="B137" s="2" t="s">
        <v>267</v>
      </c>
      <c r="C137" s="9">
        <v>44283</v>
      </c>
      <c r="D137" s="10">
        <v>1073.61</v>
      </c>
      <c r="E137" s="2">
        <v>736.93</v>
      </c>
      <c r="F137" s="2">
        <v>336.68</v>
      </c>
      <c r="G137" s="9">
        <v>44315</v>
      </c>
      <c r="H137" s="10">
        <v>1073.61</v>
      </c>
      <c r="I137" s="2">
        <v>736.93</v>
      </c>
      <c r="J137" s="2">
        <v>336.68</v>
      </c>
      <c r="K137" s="2">
        <v>0</v>
      </c>
      <c r="L137" s="2">
        <v>0</v>
      </c>
      <c r="M137" s="2">
        <v>0</v>
      </c>
      <c r="N137" s="5">
        <v>4.71</v>
      </c>
      <c r="O137" s="2">
        <v>2.55</v>
      </c>
      <c r="P137" s="3">
        <f t="shared" si="6"/>
        <v>0</v>
      </c>
      <c r="Q137" s="3">
        <f t="shared" si="7"/>
        <v>0</v>
      </c>
      <c r="R137" s="4">
        <f t="shared" si="8"/>
        <v>0</v>
      </c>
    </row>
    <row r="138" spans="1:18" s="1" customFormat="1" ht="15">
      <c r="A138" s="2" t="s">
        <v>268</v>
      </c>
      <c r="B138" s="2" t="s">
        <v>269</v>
      </c>
      <c r="C138" s="9">
        <v>44283</v>
      </c>
      <c r="D138" s="10">
        <v>9277.88</v>
      </c>
      <c r="E138" s="10">
        <v>7398.27</v>
      </c>
      <c r="F138" s="10">
        <v>1879.62</v>
      </c>
      <c r="G138" s="9">
        <v>44315</v>
      </c>
      <c r="H138" s="10">
        <v>9364.71</v>
      </c>
      <c r="I138" s="10">
        <v>7457.03</v>
      </c>
      <c r="J138" s="10">
        <v>1907.68</v>
      </c>
      <c r="K138" s="2">
        <v>86.83</v>
      </c>
      <c r="L138" s="2">
        <v>58.76</v>
      </c>
      <c r="M138" s="2">
        <v>28.06</v>
      </c>
      <c r="N138" s="5">
        <v>4.71</v>
      </c>
      <c r="O138" s="2">
        <v>2.55</v>
      </c>
      <c r="P138" s="3">
        <f t="shared" si="6"/>
        <v>276.7596</v>
      </c>
      <c r="Q138" s="3">
        <f t="shared" si="7"/>
        <v>71.553</v>
      </c>
      <c r="R138" s="4">
        <f t="shared" si="8"/>
        <v>348.3126</v>
      </c>
    </row>
    <row r="139" spans="1:18" s="1" customFormat="1" ht="15">
      <c r="A139" s="2" t="s">
        <v>270</v>
      </c>
      <c r="B139" s="2" t="s">
        <v>271</v>
      </c>
      <c r="C139" s="9">
        <v>44283</v>
      </c>
      <c r="D139" s="10">
        <v>29633.03</v>
      </c>
      <c r="E139" s="10">
        <v>20881.38</v>
      </c>
      <c r="F139" s="10">
        <v>8751.64</v>
      </c>
      <c r="G139" s="9">
        <v>44315</v>
      </c>
      <c r="H139" s="10">
        <v>29633.16</v>
      </c>
      <c r="I139" s="10">
        <v>20881.52</v>
      </c>
      <c r="J139" s="10">
        <v>8751.64</v>
      </c>
      <c r="K139" s="2">
        <v>0.13</v>
      </c>
      <c r="L139" s="2">
        <v>0.14</v>
      </c>
      <c r="M139" s="2">
        <v>0</v>
      </c>
      <c r="N139" s="5">
        <v>4.71</v>
      </c>
      <c r="O139" s="2">
        <v>2.55</v>
      </c>
      <c r="P139" s="3">
        <f t="shared" si="6"/>
        <v>0.6594000000000001</v>
      </c>
      <c r="Q139" s="3">
        <f t="shared" si="7"/>
        <v>0</v>
      </c>
      <c r="R139" s="4">
        <f t="shared" si="8"/>
        <v>0.6594000000000001</v>
      </c>
    </row>
    <row r="140" spans="1:18" s="1" customFormat="1" ht="15">
      <c r="A140" s="2" t="s">
        <v>272</v>
      </c>
      <c r="B140" s="2" t="s">
        <v>273</v>
      </c>
      <c r="C140" s="9">
        <v>44283</v>
      </c>
      <c r="D140" s="10">
        <v>1096.76</v>
      </c>
      <c r="E140" s="2">
        <v>739.16</v>
      </c>
      <c r="F140" s="2">
        <v>357.6</v>
      </c>
      <c r="G140" s="9">
        <v>44315</v>
      </c>
      <c r="H140" s="10">
        <v>1096.76</v>
      </c>
      <c r="I140" s="2">
        <v>739.16</v>
      </c>
      <c r="J140" s="2">
        <v>357.6</v>
      </c>
      <c r="K140" s="2">
        <v>0</v>
      </c>
      <c r="L140" s="2">
        <v>0</v>
      </c>
      <c r="M140" s="2">
        <v>0</v>
      </c>
      <c r="N140" s="5">
        <v>4.71</v>
      </c>
      <c r="O140" s="2">
        <v>2.55</v>
      </c>
      <c r="P140" s="3">
        <f t="shared" si="6"/>
        <v>0</v>
      </c>
      <c r="Q140" s="3">
        <f t="shared" si="7"/>
        <v>0</v>
      </c>
      <c r="R140" s="4">
        <f t="shared" si="8"/>
        <v>0</v>
      </c>
    </row>
    <row r="141" spans="1:18" s="1" customFormat="1" ht="15">
      <c r="A141" s="2" t="s">
        <v>274</v>
      </c>
      <c r="B141" s="2" t="s">
        <v>352</v>
      </c>
      <c r="C141" s="9">
        <v>44283</v>
      </c>
      <c r="D141" s="2">
        <v>89.07</v>
      </c>
      <c r="E141" s="2">
        <v>59.16</v>
      </c>
      <c r="F141" s="2">
        <v>29.91</v>
      </c>
      <c r="G141" s="9">
        <v>44315</v>
      </c>
      <c r="H141" s="2">
        <v>102.54</v>
      </c>
      <c r="I141" s="2">
        <v>72.64</v>
      </c>
      <c r="J141" s="2">
        <v>29.91</v>
      </c>
      <c r="K141" s="2">
        <v>13.47</v>
      </c>
      <c r="L141" s="2">
        <v>13.48</v>
      </c>
      <c r="M141" s="2">
        <v>0</v>
      </c>
      <c r="N141" s="5">
        <v>4.71</v>
      </c>
      <c r="O141" s="2">
        <v>2.55</v>
      </c>
      <c r="P141" s="3">
        <f t="shared" si="6"/>
        <v>63.4908</v>
      </c>
      <c r="Q141" s="3">
        <f t="shared" si="7"/>
        <v>0</v>
      </c>
      <c r="R141" s="4">
        <f t="shared" si="8"/>
        <v>63.4908</v>
      </c>
    </row>
    <row r="142" spans="1:18" s="1" customFormat="1" ht="15">
      <c r="A142" s="2" t="s">
        <v>275</v>
      </c>
      <c r="B142" s="2" t="s">
        <v>276</v>
      </c>
      <c r="C142" s="9">
        <v>44283</v>
      </c>
      <c r="D142" s="10">
        <v>14800.56</v>
      </c>
      <c r="E142" s="10">
        <v>9669.88</v>
      </c>
      <c r="F142" s="10">
        <v>5130.67</v>
      </c>
      <c r="G142" s="9">
        <v>44315</v>
      </c>
      <c r="H142" s="10">
        <v>15120.26</v>
      </c>
      <c r="I142" s="10">
        <v>9882.13</v>
      </c>
      <c r="J142" s="10">
        <v>5238.14</v>
      </c>
      <c r="K142" s="2">
        <v>319.7</v>
      </c>
      <c r="L142" s="2">
        <v>212.25</v>
      </c>
      <c r="M142" s="2">
        <v>107.47</v>
      </c>
      <c r="N142" s="5">
        <v>4.71</v>
      </c>
      <c r="O142" s="2">
        <v>2.55</v>
      </c>
      <c r="P142" s="3">
        <f t="shared" si="6"/>
        <v>999.6975</v>
      </c>
      <c r="Q142" s="3">
        <f t="shared" si="7"/>
        <v>274.0485</v>
      </c>
      <c r="R142" s="4">
        <f t="shared" si="8"/>
        <v>1273.746</v>
      </c>
    </row>
    <row r="143" spans="1:18" s="1" customFormat="1" ht="15">
      <c r="A143" s="2" t="s">
        <v>277</v>
      </c>
      <c r="B143" s="2" t="s">
        <v>278</v>
      </c>
      <c r="C143" s="9">
        <v>44283</v>
      </c>
      <c r="D143" s="10">
        <v>4799.51</v>
      </c>
      <c r="E143" s="10">
        <v>4060.75</v>
      </c>
      <c r="F143" s="2">
        <v>738.77</v>
      </c>
      <c r="G143" s="9">
        <v>44315</v>
      </c>
      <c r="H143" s="10">
        <v>4818.63</v>
      </c>
      <c r="I143" s="10">
        <v>4078.37</v>
      </c>
      <c r="J143" s="2">
        <v>740.26</v>
      </c>
      <c r="K143" s="2">
        <v>19.12</v>
      </c>
      <c r="L143" s="2">
        <v>17.62</v>
      </c>
      <c r="M143" s="2">
        <v>1.49</v>
      </c>
      <c r="N143" s="5">
        <v>4.71</v>
      </c>
      <c r="O143" s="2">
        <v>2.55</v>
      </c>
      <c r="P143" s="3">
        <f t="shared" si="6"/>
        <v>82.9902</v>
      </c>
      <c r="Q143" s="3">
        <f t="shared" si="7"/>
        <v>3.7994999999999997</v>
      </c>
      <c r="R143" s="4">
        <f t="shared" si="8"/>
        <v>86.7897</v>
      </c>
    </row>
    <row r="144" spans="1:18" s="1" customFormat="1" ht="15">
      <c r="A144" s="2" t="s">
        <v>279</v>
      </c>
      <c r="B144" s="2" t="s">
        <v>280</v>
      </c>
      <c r="C144" s="9">
        <v>44283</v>
      </c>
      <c r="D144" s="10">
        <v>53538.38</v>
      </c>
      <c r="E144" s="10">
        <v>34811.7</v>
      </c>
      <c r="F144" s="10">
        <v>18726.69</v>
      </c>
      <c r="G144" s="9">
        <v>44315</v>
      </c>
      <c r="H144" s="10">
        <v>54480.23</v>
      </c>
      <c r="I144" s="10">
        <v>35366.78</v>
      </c>
      <c r="J144" s="10">
        <v>19113.46</v>
      </c>
      <c r="K144" s="2">
        <v>941.85</v>
      </c>
      <c r="L144" s="2">
        <v>555.08</v>
      </c>
      <c r="M144" s="2">
        <v>386.77</v>
      </c>
      <c r="N144" s="5">
        <v>4.71</v>
      </c>
      <c r="O144" s="2">
        <v>2.55</v>
      </c>
      <c r="P144" s="3">
        <f t="shared" si="6"/>
        <v>2614.4268</v>
      </c>
      <c r="Q144" s="3">
        <f t="shared" si="7"/>
        <v>986.2634999999999</v>
      </c>
      <c r="R144" s="4">
        <f t="shared" si="8"/>
        <v>3600.6903</v>
      </c>
    </row>
    <row r="145" spans="1:18" s="1" customFormat="1" ht="15">
      <c r="A145" s="2" t="s">
        <v>281</v>
      </c>
      <c r="B145" s="2" t="s">
        <v>282</v>
      </c>
      <c r="C145" s="9">
        <v>44283</v>
      </c>
      <c r="D145" s="10">
        <v>39955.07</v>
      </c>
      <c r="E145" s="10">
        <v>27988.68</v>
      </c>
      <c r="F145" s="10">
        <v>11966.38</v>
      </c>
      <c r="G145" s="9">
        <v>44315</v>
      </c>
      <c r="H145" s="10">
        <v>40264.32</v>
      </c>
      <c r="I145" s="10">
        <v>28198.76</v>
      </c>
      <c r="J145" s="10">
        <v>12065.57</v>
      </c>
      <c r="K145" s="2">
        <v>309.25</v>
      </c>
      <c r="L145" s="2">
        <v>210.08</v>
      </c>
      <c r="M145" s="2">
        <v>99.19</v>
      </c>
      <c r="N145" s="5">
        <v>4.71</v>
      </c>
      <c r="O145" s="2">
        <v>2.55</v>
      </c>
      <c r="P145" s="3">
        <f t="shared" si="6"/>
        <v>989.4768</v>
      </c>
      <c r="Q145" s="3">
        <f t="shared" si="7"/>
        <v>252.93449999999999</v>
      </c>
      <c r="R145" s="4">
        <f t="shared" si="8"/>
        <v>1242.4113</v>
      </c>
    </row>
    <row r="146" spans="1:18" s="1" customFormat="1" ht="15">
      <c r="A146" s="2" t="s">
        <v>283</v>
      </c>
      <c r="B146" s="2" t="s">
        <v>146</v>
      </c>
      <c r="C146" s="9">
        <v>44283</v>
      </c>
      <c r="D146" s="10">
        <v>5393.8</v>
      </c>
      <c r="E146" s="10">
        <v>4237.44</v>
      </c>
      <c r="F146" s="10">
        <v>1156.36</v>
      </c>
      <c r="G146" s="9">
        <v>44315</v>
      </c>
      <c r="H146" s="10">
        <v>5480.27</v>
      </c>
      <c r="I146" s="10">
        <v>4297.88</v>
      </c>
      <c r="J146" s="10">
        <v>1182.38</v>
      </c>
      <c r="K146" s="2">
        <v>86.47</v>
      </c>
      <c r="L146" s="2">
        <v>60.44</v>
      </c>
      <c r="M146" s="2">
        <v>26.02</v>
      </c>
      <c r="N146" s="5">
        <v>4.71</v>
      </c>
      <c r="O146" s="2">
        <v>2.55</v>
      </c>
      <c r="P146" s="3">
        <f t="shared" si="6"/>
        <v>284.6724</v>
      </c>
      <c r="Q146" s="3">
        <f t="shared" si="7"/>
        <v>66.351</v>
      </c>
      <c r="R146" s="4">
        <f t="shared" si="8"/>
        <v>351.0234</v>
      </c>
    </row>
    <row r="147" spans="1:18" s="1" customFormat="1" ht="15">
      <c r="A147" s="2" t="s">
        <v>284</v>
      </c>
      <c r="B147" s="2" t="s">
        <v>285</v>
      </c>
      <c r="C147" s="9">
        <v>44283</v>
      </c>
      <c r="D147" s="2">
        <v>800.76</v>
      </c>
      <c r="E147" s="2">
        <v>577.82</v>
      </c>
      <c r="F147" s="2">
        <v>222.95</v>
      </c>
      <c r="G147" s="9">
        <v>44315</v>
      </c>
      <c r="H147" s="2">
        <v>805.11</v>
      </c>
      <c r="I147" s="2">
        <v>582.16</v>
      </c>
      <c r="J147" s="2">
        <v>222.95</v>
      </c>
      <c r="K147" s="2">
        <v>4.35</v>
      </c>
      <c r="L147" s="2">
        <v>4.34</v>
      </c>
      <c r="M147" s="2">
        <v>0</v>
      </c>
      <c r="N147" s="5">
        <v>4.71</v>
      </c>
      <c r="O147" s="2">
        <v>2.55</v>
      </c>
      <c r="P147" s="3">
        <f t="shared" si="6"/>
        <v>20.441399999999998</v>
      </c>
      <c r="Q147" s="3">
        <f t="shared" si="7"/>
        <v>0</v>
      </c>
      <c r="R147" s="4">
        <f t="shared" si="8"/>
        <v>20.441399999999998</v>
      </c>
    </row>
    <row r="148" spans="1:18" s="1" customFormat="1" ht="15">
      <c r="A148" s="2" t="s">
        <v>286</v>
      </c>
      <c r="B148" s="2" t="s">
        <v>287</v>
      </c>
      <c r="C148" s="8"/>
      <c r="D148" s="2">
        <v>0</v>
      </c>
      <c r="E148" s="2">
        <v>0</v>
      </c>
      <c r="F148" s="2">
        <v>0</v>
      </c>
      <c r="G148" s="8"/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5">
        <v>4.71</v>
      </c>
      <c r="O148" s="2">
        <v>2.55</v>
      </c>
      <c r="P148" s="3">
        <f t="shared" si="6"/>
        <v>0</v>
      </c>
      <c r="Q148" s="3">
        <f t="shared" si="7"/>
        <v>0</v>
      </c>
      <c r="R148" s="4">
        <f t="shared" si="8"/>
        <v>0</v>
      </c>
    </row>
    <row r="149" spans="1:18" s="1" customFormat="1" ht="15">
      <c r="A149" s="2" t="s">
        <v>288</v>
      </c>
      <c r="B149" s="2" t="s">
        <v>239</v>
      </c>
      <c r="C149" s="9">
        <v>44283</v>
      </c>
      <c r="D149" s="10">
        <v>9192.52</v>
      </c>
      <c r="E149" s="10">
        <v>6459.94</v>
      </c>
      <c r="F149" s="10">
        <v>2732.58</v>
      </c>
      <c r="G149" s="9">
        <v>44315</v>
      </c>
      <c r="H149" s="10">
        <v>9283.14</v>
      </c>
      <c r="I149" s="10">
        <v>6520.58</v>
      </c>
      <c r="J149" s="10">
        <v>2762.56</v>
      </c>
      <c r="K149" s="2">
        <v>90.62</v>
      </c>
      <c r="L149" s="2">
        <v>60.64</v>
      </c>
      <c r="M149" s="2">
        <v>29.98</v>
      </c>
      <c r="N149" s="5">
        <v>4.71</v>
      </c>
      <c r="O149" s="2">
        <v>2.55</v>
      </c>
      <c r="P149" s="3">
        <f t="shared" si="6"/>
        <v>285.6144</v>
      </c>
      <c r="Q149" s="3">
        <f t="shared" si="7"/>
        <v>76.449</v>
      </c>
      <c r="R149" s="4">
        <f t="shared" si="8"/>
        <v>362.0634</v>
      </c>
    </row>
    <row r="150" spans="1:18" s="1" customFormat="1" ht="15">
      <c r="A150" s="2" t="s">
        <v>289</v>
      </c>
      <c r="B150" s="2" t="s">
        <v>290</v>
      </c>
      <c r="C150" s="9">
        <v>44283</v>
      </c>
      <c r="D150" s="2">
        <v>985.66</v>
      </c>
      <c r="E150" s="2">
        <v>718.55</v>
      </c>
      <c r="F150" s="2">
        <v>267.11</v>
      </c>
      <c r="G150" s="9">
        <v>44315</v>
      </c>
      <c r="H150" s="2">
        <v>987.18</v>
      </c>
      <c r="I150" s="2">
        <v>720.07</v>
      </c>
      <c r="J150" s="2">
        <v>267.11</v>
      </c>
      <c r="K150" s="2">
        <v>1.52</v>
      </c>
      <c r="L150" s="2">
        <v>1.52</v>
      </c>
      <c r="M150" s="2">
        <v>0</v>
      </c>
      <c r="N150" s="5">
        <v>4.71</v>
      </c>
      <c r="O150" s="2">
        <v>2.55</v>
      </c>
      <c r="P150" s="3">
        <f t="shared" si="6"/>
        <v>7.1592</v>
      </c>
      <c r="Q150" s="3">
        <f t="shared" si="7"/>
        <v>0</v>
      </c>
      <c r="R150" s="4">
        <f t="shared" si="8"/>
        <v>7.1592</v>
      </c>
    </row>
    <row r="151" spans="1:18" s="1" customFormat="1" ht="15">
      <c r="A151" s="2" t="s">
        <v>291</v>
      </c>
      <c r="B151" s="2" t="s">
        <v>292</v>
      </c>
      <c r="C151" s="9">
        <v>44283</v>
      </c>
      <c r="D151" s="10">
        <v>1637.49</v>
      </c>
      <c r="E151" s="10">
        <v>1203.93</v>
      </c>
      <c r="F151" s="2">
        <v>433.56</v>
      </c>
      <c r="G151" s="9">
        <v>44315</v>
      </c>
      <c r="H151" s="10">
        <v>1637.49</v>
      </c>
      <c r="I151" s="10">
        <v>1203.93</v>
      </c>
      <c r="J151" s="2">
        <v>433.56</v>
      </c>
      <c r="K151" s="2">
        <v>0</v>
      </c>
      <c r="L151" s="2">
        <v>0</v>
      </c>
      <c r="M151" s="2">
        <v>0</v>
      </c>
      <c r="N151" s="5">
        <v>4.71</v>
      </c>
      <c r="O151" s="2">
        <v>2.55</v>
      </c>
      <c r="P151" s="3">
        <f t="shared" si="6"/>
        <v>0</v>
      </c>
      <c r="Q151" s="3">
        <f t="shared" si="7"/>
        <v>0</v>
      </c>
      <c r="R151" s="4">
        <f t="shared" si="8"/>
        <v>0</v>
      </c>
    </row>
    <row r="152" spans="1:18" s="1" customFormat="1" ht="15">
      <c r="A152" s="2" t="s">
        <v>293</v>
      </c>
      <c r="B152" s="2" t="s">
        <v>35</v>
      </c>
      <c r="C152" s="9">
        <v>44283</v>
      </c>
      <c r="D152" s="10">
        <v>1896.72</v>
      </c>
      <c r="E152" s="10">
        <v>1084.51</v>
      </c>
      <c r="F152" s="2">
        <v>812.21</v>
      </c>
      <c r="G152" s="9">
        <v>44315</v>
      </c>
      <c r="H152" s="10">
        <v>1896.72</v>
      </c>
      <c r="I152" s="10">
        <v>1084.51</v>
      </c>
      <c r="J152" s="2">
        <v>812.21</v>
      </c>
      <c r="K152" s="2">
        <v>0</v>
      </c>
      <c r="L152" s="2">
        <v>0</v>
      </c>
      <c r="M152" s="2">
        <v>0</v>
      </c>
      <c r="N152" s="5">
        <v>4.71</v>
      </c>
      <c r="O152" s="2">
        <v>2.55</v>
      </c>
      <c r="P152" s="3">
        <f t="shared" si="6"/>
        <v>0</v>
      </c>
      <c r="Q152" s="3">
        <f t="shared" si="7"/>
        <v>0</v>
      </c>
      <c r="R152" s="4">
        <f t="shared" si="8"/>
        <v>0</v>
      </c>
    </row>
    <row r="153" spans="1:18" s="1" customFormat="1" ht="15">
      <c r="A153" s="2" t="s">
        <v>294</v>
      </c>
      <c r="B153" s="2" t="s">
        <v>295</v>
      </c>
      <c r="C153" s="9">
        <v>44283</v>
      </c>
      <c r="D153" s="10">
        <v>12348.65</v>
      </c>
      <c r="E153" s="10">
        <v>8177.37</v>
      </c>
      <c r="F153" s="10">
        <v>4171.28</v>
      </c>
      <c r="G153" s="9">
        <v>44315</v>
      </c>
      <c r="H153" s="10">
        <v>12418.08</v>
      </c>
      <c r="I153" s="10">
        <v>8234.94</v>
      </c>
      <c r="J153" s="10">
        <v>4183.15</v>
      </c>
      <c r="K153" s="2">
        <v>69.43</v>
      </c>
      <c r="L153" s="2">
        <v>57.57</v>
      </c>
      <c r="M153" s="2">
        <v>11.87</v>
      </c>
      <c r="N153" s="5">
        <v>4.71</v>
      </c>
      <c r="O153" s="2">
        <v>2.55</v>
      </c>
      <c r="P153" s="3">
        <f t="shared" si="6"/>
        <v>271.1547</v>
      </c>
      <c r="Q153" s="3">
        <f t="shared" si="7"/>
        <v>30.268499999999996</v>
      </c>
      <c r="R153" s="4">
        <f t="shared" si="8"/>
        <v>301.4232</v>
      </c>
    </row>
    <row r="154" spans="1:18" s="1" customFormat="1" ht="15">
      <c r="A154" s="2" t="s">
        <v>296</v>
      </c>
      <c r="B154" s="2" t="s">
        <v>127</v>
      </c>
      <c r="C154" s="9">
        <v>44283</v>
      </c>
      <c r="D154" s="10">
        <v>2117.72</v>
      </c>
      <c r="E154" s="10">
        <v>1310.12</v>
      </c>
      <c r="F154" s="2">
        <v>807.59</v>
      </c>
      <c r="G154" s="9">
        <v>44315</v>
      </c>
      <c r="H154" s="10">
        <v>2117.75</v>
      </c>
      <c r="I154" s="10">
        <v>1310.16</v>
      </c>
      <c r="J154" s="2">
        <v>807.59</v>
      </c>
      <c r="K154" s="2">
        <v>0.03</v>
      </c>
      <c r="L154" s="2">
        <v>0.04</v>
      </c>
      <c r="M154" s="2">
        <v>0</v>
      </c>
      <c r="N154" s="5">
        <v>4.71</v>
      </c>
      <c r="O154" s="2">
        <v>2.55</v>
      </c>
      <c r="P154" s="3">
        <f t="shared" si="6"/>
        <v>0.1884</v>
      </c>
      <c r="Q154" s="3">
        <f t="shared" si="7"/>
        <v>0</v>
      </c>
      <c r="R154" s="4">
        <f t="shared" si="8"/>
        <v>0.1884</v>
      </c>
    </row>
    <row r="155" spans="1:18" s="1" customFormat="1" ht="15">
      <c r="A155" s="2" t="s">
        <v>297</v>
      </c>
      <c r="B155" s="2" t="s">
        <v>298</v>
      </c>
      <c r="C155" s="9">
        <v>44283</v>
      </c>
      <c r="D155" s="10">
        <v>1993.34</v>
      </c>
      <c r="E155" s="10">
        <v>1205.13</v>
      </c>
      <c r="F155" s="2">
        <v>788.21</v>
      </c>
      <c r="G155" s="9">
        <v>44315</v>
      </c>
      <c r="H155" s="10">
        <v>1993.34</v>
      </c>
      <c r="I155" s="10">
        <v>1205.13</v>
      </c>
      <c r="J155" s="2">
        <v>788.21</v>
      </c>
      <c r="K155" s="2">
        <v>0</v>
      </c>
      <c r="L155" s="2">
        <v>0</v>
      </c>
      <c r="M155" s="2">
        <v>0</v>
      </c>
      <c r="N155" s="5">
        <v>4.71</v>
      </c>
      <c r="O155" s="2">
        <v>2.55</v>
      </c>
      <c r="P155" s="3">
        <f t="shared" si="6"/>
        <v>0</v>
      </c>
      <c r="Q155" s="3">
        <f t="shared" si="7"/>
        <v>0</v>
      </c>
      <c r="R155" s="4">
        <f t="shared" si="8"/>
        <v>0</v>
      </c>
    </row>
    <row r="156" spans="1:18" s="1" customFormat="1" ht="15">
      <c r="A156" s="2" t="s">
        <v>299</v>
      </c>
      <c r="B156" s="2" t="s">
        <v>300</v>
      </c>
      <c r="C156" s="8"/>
      <c r="D156" s="2">
        <v>0</v>
      </c>
      <c r="E156" s="2">
        <v>0</v>
      </c>
      <c r="F156" s="2">
        <v>0</v>
      </c>
      <c r="G156" s="8"/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5">
        <v>4.71</v>
      </c>
      <c r="O156" s="2">
        <v>2.55</v>
      </c>
      <c r="P156" s="3">
        <f t="shared" si="6"/>
        <v>0</v>
      </c>
      <c r="Q156" s="3">
        <f t="shared" si="7"/>
        <v>0</v>
      </c>
      <c r="R156" s="4">
        <f t="shared" si="8"/>
        <v>0</v>
      </c>
    </row>
    <row r="157" spans="1:18" s="1" customFormat="1" ht="15">
      <c r="A157" s="2" t="s">
        <v>301</v>
      </c>
      <c r="B157" s="2" t="s">
        <v>302</v>
      </c>
      <c r="C157" s="9">
        <v>44283</v>
      </c>
      <c r="D157" s="10">
        <v>2238.81</v>
      </c>
      <c r="E157" s="10">
        <v>1852.38</v>
      </c>
      <c r="F157" s="2">
        <v>386.43</v>
      </c>
      <c r="G157" s="9">
        <v>44315</v>
      </c>
      <c r="H157" s="10">
        <v>2264.39</v>
      </c>
      <c r="I157" s="10">
        <v>1877.44</v>
      </c>
      <c r="J157" s="2">
        <v>386.95</v>
      </c>
      <c r="K157" s="2">
        <v>25.58</v>
      </c>
      <c r="L157" s="2">
        <v>25.06</v>
      </c>
      <c r="M157" s="2">
        <v>0.52</v>
      </c>
      <c r="N157" s="5">
        <v>4.71</v>
      </c>
      <c r="O157" s="2">
        <v>2.55</v>
      </c>
      <c r="P157" s="3">
        <f t="shared" si="6"/>
        <v>118.03259999999999</v>
      </c>
      <c r="Q157" s="3">
        <f t="shared" si="7"/>
        <v>1.3259999999999998</v>
      </c>
      <c r="R157" s="4">
        <f t="shared" si="8"/>
        <v>119.35859999999998</v>
      </c>
    </row>
    <row r="158" spans="1:18" s="1" customFormat="1" ht="15">
      <c r="A158" s="2" t="s">
        <v>303</v>
      </c>
      <c r="B158" s="2" t="s">
        <v>304</v>
      </c>
      <c r="C158" s="9">
        <v>44283</v>
      </c>
      <c r="D158" s="10">
        <v>2985.82</v>
      </c>
      <c r="E158" s="10">
        <v>2372.78</v>
      </c>
      <c r="F158" s="2">
        <v>613.05</v>
      </c>
      <c r="G158" s="9">
        <v>44315</v>
      </c>
      <c r="H158" s="10">
        <v>2989.83</v>
      </c>
      <c r="I158" s="10">
        <v>2376.58</v>
      </c>
      <c r="J158" s="2">
        <v>613.25</v>
      </c>
      <c r="K158" s="2">
        <v>4.01</v>
      </c>
      <c r="L158" s="2">
        <v>3.8</v>
      </c>
      <c r="M158" s="2">
        <v>0.2</v>
      </c>
      <c r="N158" s="5">
        <v>4.71</v>
      </c>
      <c r="O158" s="2">
        <v>2.55</v>
      </c>
      <c r="P158" s="3">
        <f t="shared" si="6"/>
        <v>17.898</v>
      </c>
      <c r="Q158" s="3">
        <f t="shared" si="7"/>
        <v>0.51</v>
      </c>
      <c r="R158" s="4">
        <f t="shared" si="8"/>
        <v>18.408</v>
      </c>
    </row>
    <row r="159" spans="1:18" s="1" customFormat="1" ht="15">
      <c r="A159" s="2" t="s">
        <v>305</v>
      </c>
      <c r="B159" s="2" t="s">
        <v>306</v>
      </c>
      <c r="C159" s="9">
        <v>44283</v>
      </c>
      <c r="D159" s="10">
        <v>18996.83</v>
      </c>
      <c r="E159" s="10">
        <v>13706.04</v>
      </c>
      <c r="F159" s="10">
        <v>5290.79</v>
      </c>
      <c r="G159" s="9">
        <v>44315</v>
      </c>
      <c r="H159" s="10">
        <v>19173.12</v>
      </c>
      <c r="I159" s="10">
        <v>13829.84</v>
      </c>
      <c r="J159" s="10">
        <v>5343.28</v>
      </c>
      <c r="K159" s="2">
        <v>176.29</v>
      </c>
      <c r="L159" s="2">
        <v>123.8</v>
      </c>
      <c r="M159" s="2">
        <v>52.49</v>
      </c>
      <c r="N159" s="5">
        <v>4.71</v>
      </c>
      <c r="O159" s="2">
        <v>2.55</v>
      </c>
      <c r="P159" s="3">
        <f t="shared" si="6"/>
        <v>583.098</v>
      </c>
      <c r="Q159" s="3">
        <f t="shared" si="7"/>
        <v>133.8495</v>
      </c>
      <c r="R159" s="4">
        <f t="shared" si="8"/>
        <v>716.9475</v>
      </c>
    </row>
    <row r="160" spans="1:18" s="1" customFormat="1" ht="15">
      <c r="A160" s="2" t="s">
        <v>307</v>
      </c>
      <c r="B160" s="2" t="s">
        <v>308</v>
      </c>
      <c r="C160" s="9">
        <v>44283</v>
      </c>
      <c r="D160" s="10">
        <v>9042.48</v>
      </c>
      <c r="E160" s="10">
        <v>5988.96</v>
      </c>
      <c r="F160" s="10">
        <v>3053.52</v>
      </c>
      <c r="G160" s="9">
        <v>44315</v>
      </c>
      <c r="H160" s="10">
        <v>9097.51</v>
      </c>
      <c r="I160" s="10">
        <v>6031.64</v>
      </c>
      <c r="J160" s="10">
        <v>3065.87</v>
      </c>
      <c r="K160" s="2">
        <v>55.03</v>
      </c>
      <c r="L160" s="2">
        <v>42.68</v>
      </c>
      <c r="M160" s="2">
        <v>12.35</v>
      </c>
      <c r="N160" s="5">
        <v>4.71</v>
      </c>
      <c r="O160" s="2">
        <v>2.55</v>
      </c>
      <c r="P160" s="3">
        <f t="shared" si="6"/>
        <v>201.0228</v>
      </c>
      <c r="Q160" s="3">
        <f t="shared" si="7"/>
        <v>31.492499999999996</v>
      </c>
      <c r="R160" s="4">
        <f t="shared" si="8"/>
        <v>232.5153</v>
      </c>
    </row>
    <row r="161" spans="1:18" s="1" customFormat="1" ht="15">
      <c r="A161" s="2" t="s">
        <v>309</v>
      </c>
      <c r="B161" s="2" t="s">
        <v>310</v>
      </c>
      <c r="C161" s="9">
        <v>44283</v>
      </c>
      <c r="D161" s="2">
        <v>212.12</v>
      </c>
      <c r="E161" s="2">
        <v>157.6</v>
      </c>
      <c r="F161" s="2">
        <v>54.52</v>
      </c>
      <c r="G161" s="9">
        <v>44315</v>
      </c>
      <c r="H161" s="2">
        <v>212.12</v>
      </c>
      <c r="I161" s="2">
        <v>157.61</v>
      </c>
      <c r="J161" s="2">
        <v>54.52</v>
      </c>
      <c r="K161" s="2">
        <v>0</v>
      </c>
      <c r="L161" s="2">
        <v>0.01</v>
      </c>
      <c r="M161" s="2">
        <v>0</v>
      </c>
      <c r="N161" s="5">
        <v>4.71</v>
      </c>
      <c r="O161" s="2">
        <v>2.55</v>
      </c>
      <c r="P161" s="3">
        <f t="shared" si="6"/>
        <v>0.0471</v>
      </c>
      <c r="Q161" s="3">
        <f t="shared" si="7"/>
        <v>0</v>
      </c>
      <c r="R161" s="4">
        <f t="shared" si="8"/>
        <v>0.0471</v>
      </c>
    </row>
    <row r="162" spans="1:18" s="1" customFormat="1" ht="15">
      <c r="A162" s="2" t="s">
        <v>311</v>
      </c>
      <c r="B162" s="2" t="s">
        <v>312</v>
      </c>
      <c r="C162" s="9">
        <v>44283</v>
      </c>
      <c r="D162" s="10">
        <v>5185.34</v>
      </c>
      <c r="E162" s="10">
        <v>4225.06</v>
      </c>
      <c r="F162" s="2">
        <v>960.29</v>
      </c>
      <c r="G162" s="9">
        <v>44315</v>
      </c>
      <c r="H162" s="10">
        <v>5186.32</v>
      </c>
      <c r="I162" s="10">
        <v>4226.03</v>
      </c>
      <c r="J162" s="2">
        <v>960.29</v>
      </c>
      <c r="K162" s="2">
        <v>0.98</v>
      </c>
      <c r="L162" s="2">
        <v>0.97</v>
      </c>
      <c r="M162" s="2">
        <v>0</v>
      </c>
      <c r="N162" s="5">
        <v>4.71</v>
      </c>
      <c r="O162" s="2">
        <v>2.55</v>
      </c>
      <c r="P162" s="3">
        <f t="shared" si="6"/>
        <v>4.5687</v>
      </c>
      <c r="Q162" s="3">
        <f t="shared" si="7"/>
        <v>0</v>
      </c>
      <c r="R162" s="4">
        <f t="shared" si="8"/>
        <v>4.5687</v>
      </c>
    </row>
    <row r="163" spans="1:18" s="1" customFormat="1" ht="15">
      <c r="A163" s="2" t="s">
        <v>313</v>
      </c>
      <c r="B163" s="2" t="s">
        <v>314</v>
      </c>
      <c r="C163" s="9">
        <v>44283</v>
      </c>
      <c r="D163" s="10">
        <v>13608.86</v>
      </c>
      <c r="E163" s="10">
        <v>11478.86</v>
      </c>
      <c r="F163" s="10">
        <v>2130</v>
      </c>
      <c r="G163" s="9">
        <v>44315</v>
      </c>
      <c r="H163" s="10">
        <v>13802.83</v>
      </c>
      <c r="I163" s="10">
        <v>11654.21</v>
      </c>
      <c r="J163" s="10">
        <v>2148.61</v>
      </c>
      <c r="K163" s="2">
        <v>193.97</v>
      </c>
      <c r="L163" s="2">
        <v>175.35</v>
      </c>
      <c r="M163" s="2">
        <v>18.61</v>
      </c>
      <c r="N163" s="5">
        <v>4.71</v>
      </c>
      <c r="O163" s="2">
        <v>2.55</v>
      </c>
      <c r="P163" s="3">
        <f t="shared" si="6"/>
        <v>825.8985</v>
      </c>
      <c r="Q163" s="3">
        <f t="shared" si="7"/>
        <v>47.455499999999994</v>
      </c>
      <c r="R163" s="4">
        <f t="shared" si="8"/>
        <v>873.354</v>
      </c>
    </row>
    <row r="164" spans="1:18" s="1" customFormat="1" ht="15">
      <c r="A164" s="2" t="s">
        <v>315</v>
      </c>
      <c r="B164" s="2" t="s">
        <v>316</v>
      </c>
      <c r="C164" s="9">
        <v>44283</v>
      </c>
      <c r="D164" s="10">
        <v>1666.61</v>
      </c>
      <c r="E164" s="2">
        <v>941.81</v>
      </c>
      <c r="F164" s="2">
        <v>724.79</v>
      </c>
      <c r="G164" s="9">
        <v>44315</v>
      </c>
      <c r="H164" s="10">
        <v>1666.61</v>
      </c>
      <c r="I164" s="2">
        <v>941.81</v>
      </c>
      <c r="J164" s="2">
        <v>724.79</v>
      </c>
      <c r="K164" s="2">
        <v>0</v>
      </c>
      <c r="L164" s="2">
        <v>0</v>
      </c>
      <c r="M164" s="2">
        <v>0</v>
      </c>
      <c r="N164" s="5">
        <v>4.71</v>
      </c>
      <c r="O164" s="2">
        <v>2.55</v>
      </c>
      <c r="P164" s="3">
        <f t="shared" si="6"/>
        <v>0</v>
      </c>
      <c r="Q164" s="3">
        <f t="shared" si="7"/>
        <v>0</v>
      </c>
      <c r="R164" s="4">
        <f t="shared" si="8"/>
        <v>0</v>
      </c>
    </row>
    <row r="165" spans="1:18" s="1" customFormat="1" ht="15">
      <c r="A165" s="2" t="s">
        <v>317</v>
      </c>
      <c r="B165" s="2" t="s">
        <v>318</v>
      </c>
      <c r="C165" s="9">
        <v>44283</v>
      </c>
      <c r="D165" s="10">
        <v>9375.11</v>
      </c>
      <c r="E165" s="10">
        <v>7308.92</v>
      </c>
      <c r="F165" s="10">
        <v>2066.2</v>
      </c>
      <c r="G165" s="9">
        <v>44315</v>
      </c>
      <c r="H165" s="10">
        <v>9436.59</v>
      </c>
      <c r="I165" s="10">
        <v>7352.34</v>
      </c>
      <c r="J165" s="10">
        <v>2084.24</v>
      </c>
      <c r="K165" s="2">
        <v>61.48</v>
      </c>
      <c r="L165" s="2">
        <v>43.42</v>
      </c>
      <c r="M165" s="2">
        <v>18.04</v>
      </c>
      <c r="N165" s="5">
        <v>4.71</v>
      </c>
      <c r="O165" s="2">
        <v>2.55</v>
      </c>
      <c r="P165" s="3">
        <f t="shared" si="6"/>
        <v>204.50820000000002</v>
      </c>
      <c r="Q165" s="3">
        <f t="shared" si="7"/>
        <v>46.001999999999995</v>
      </c>
      <c r="R165" s="4">
        <f t="shared" si="8"/>
        <v>250.5102</v>
      </c>
    </row>
    <row r="166" spans="1:18" s="1" customFormat="1" ht="15">
      <c r="A166" s="2" t="s">
        <v>319</v>
      </c>
      <c r="B166" s="2" t="s">
        <v>320</v>
      </c>
      <c r="C166" s="9">
        <v>44283</v>
      </c>
      <c r="D166" s="10">
        <v>16039.99</v>
      </c>
      <c r="E166" s="10">
        <v>10860.07</v>
      </c>
      <c r="F166" s="10">
        <v>5179.92</v>
      </c>
      <c r="G166" s="9">
        <v>44315</v>
      </c>
      <c r="H166" s="10">
        <v>16054.7</v>
      </c>
      <c r="I166" s="10">
        <v>10869.86</v>
      </c>
      <c r="J166" s="10">
        <v>5184.84</v>
      </c>
      <c r="K166" s="2">
        <v>14.71</v>
      </c>
      <c r="L166" s="2">
        <v>9.79</v>
      </c>
      <c r="M166" s="2">
        <v>4.92</v>
      </c>
      <c r="N166" s="5">
        <v>4.71</v>
      </c>
      <c r="O166" s="2">
        <v>2.55</v>
      </c>
      <c r="P166" s="3">
        <f t="shared" si="6"/>
        <v>46.110899999999994</v>
      </c>
      <c r="Q166" s="3">
        <f t="shared" si="7"/>
        <v>12.546</v>
      </c>
      <c r="R166" s="4">
        <f t="shared" si="8"/>
        <v>58.65689999999999</v>
      </c>
    </row>
    <row r="167" spans="1:18" s="1" customFormat="1" ht="15">
      <c r="A167" s="2" t="s">
        <v>321</v>
      </c>
      <c r="B167" s="2" t="s">
        <v>322</v>
      </c>
      <c r="C167" s="9">
        <v>44283</v>
      </c>
      <c r="D167" s="10">
        <v>7517.29</v>
      </c>
      <c r="E167" s="10">
        <v>5274.27</v>
      </c>
      <c r="F167" s="10">
        <v>2243.02</v>
      </c>
      <c r="G167" s="9">
        <v>44315</v>
      </c>
      <c r="H167" s="10">
        <v>7592.75</v>
      </c>
      <c r="I167" s="10">
        <v>5327.52</v>
      </c>
      <c r="J167" s="10">
        <v>2265.23</v>
      </c>
      <c r="K167" s="2">
        <v>75.46</v>
      </c>
      <c r="L167" s="2">
        <v>53.25</v>
      </c>
      <c r="M167" s="2">
        <v>22.21</v>
      </c>
      <c r="N167" s="5">
        <v>4.71</v>
      </c>
      <c r="O167" s="2">
        <v>2.55</v>
      </c>
      <c r="P167" s="3">
        <f t="shared" si="6"/>
        <v>250.8075</v>
      </c>
      <c r="Q167" s="3">
        <f t="shared" si="7"/>
        <v>56.6355</v>
      </c>
      <c r="R167" s="4">
        <f t="shared" si="8"/>
        <v>307.443</v>
      </c>
    </row>
    <row r="168" spans="1:18" s="1" customFormat="1" ht="15">
      <c r="A168" s="2" t="s">
        <v>323</v>
      </c>
      <c r="B168" s="2" t="s">
        <v>324</v>
      </c>
      <c r="C168" s="9">
        <v>44283</v>
      </c>
      <c r="D168" s="10">
        <v>19518.48</v>
      </c>
      <c r="E168" s="10">
        <v>12497.87</v>
      </c>
      <c r="F168" s="10">
        <v>7020.62</v>
      </c>
      <c r="G168" s="9">
        <v>44315</v>
      </c>
      <c r="H168" s="10">
        <v>19570.53</v>
      </c>
      <c r="I168" s="10">
        <v>12528.71</v>
      </c>
      <c r="J168" s="10">
        <v>7041.82</v>
      </c>
      <c r="K168" s="2">
        <v>52.05</v>
      </c>
      <c r="L168" s="2">
        <v>30.84</v>
      </c>
      <c r="M168" s="2">
        <v>21.2</v>
      </c>
      <c r="N168" s="5">
        <v>4.71</v>
      </c>
      <c r="O168" s="2">
        <v>2.55</v>
      </c>
      <c r="P168" s="3">
        <f t="shared" si="6"/>
        <v>145.25639999999999</v>
      </c>
      <c r="Q168" s="3">
        <f t="shared" si="7"/>
        <v>54.059999999999995</v>
      </c>
      <c r="R168" s="4">
        <f t="shared" si="8"/>
        <v>199.3164</v>
      </c>
    </row>
    <row r="169" spans="1:18" s="1" customFormat="1" ht="15">
      <c r="A169" s="2" t="s">
        <v>325</v>
      </c>
      <c r="B169" s="2" t="s">
        <v>326</v>
      </c>
      <c r="C169" s="9">
        <v>44283</v>
      </c>
      <c r="D169" s="10">
        <v>9069.65</v>
      </c>
      <c r="E169" s="10">
        <v>6940.18</v>
      </c>
      <c r="F169" s="10">
        <v>2129.46</v>
      </c>
      <c r="G169" s="9">
        <v>44315</v>
      </c>
      <c r="H169" s="10">
        <v>9069.65</v>
      </c>
      <c r="I169" s="10">
        <v>6940.18</v>
      </c>
      <c r="J169" s="10">
        <v>2129.46</v>
      </c>
      <c r="K169" s="2">
        <v>0</v>
      </c>
      <c r="L169" s="2">
        <v>0</v>
      </c>
      <c r="M169" s="2">
        <v>0</v>
      </c>
      <c r="N169" s="5">
        <v>4.71</v>
      </c>
      <c r="O169" s="2">
        <v>2.55</v>
      </c>
      <c r="P169" s="3">
        <f t="shared" si="6"/>
        <v>0</v>
      </c>
      <c r="Q169" s="3">
        <f t="shared" si="7"/>
        <v>0</v>
      </c>
      <c r="R169" s="4">
        <f t="shared" si="8"/>
        <v>0</v>
      </c>
    </row>
    <row r="170" spans="1:18" s="1" customFormat="1" ht="15">
      <c r="A170" s="2" t="s">
        <v>327</v>
      </c>
      <c r="B170" s="2" t="s">
        <v>328</v>
      </c>
      <c r="C170" s="9">
        <v>44283</v>
      </c>
      <c r="D170" s="10">
        <v>17193.98</v>
      </c>
      <c r="E170" s="10">
        <v>11144.04</v>
      </c>
      <c r="F170" s="10">
        <v>6049.94</v>
      </c>
      <c r="G170" s="9">
        <v>44315</v>
      </c>
      <c r="H170" s="10">
        <v>17410.39</v>
      </c>
      <c r="I170" s="10">
        <v>11272.5</v>
      </c>
      <c r="J170" s="10">
        <v>6137.89</v>
      </c>
      <c r="K170" s="2">
        <v>216.41</v>
      </c>
      <c r="L170" s="2">
        <v>128.46</v>
      </c>
      <c r="M170" s="2">
        <v>87.95</v>
      </c>
      <c r="N170" s="5">
        <v>4.71</v>
      </c>
      <c r="O170" s="2">
        <v>2.55</v>
      </c>
      <c r="P170" s="3">
        <f t="shared" si="6"/>
        <v>605.0466</v>
      </c>
      <c r="Q170" s="3">
        <f t="shared" si="7"/>
        <v>224.27249999999998</v>
      </c>
      <c r="R170" s="4">
        <f t="shared" si="8"/>
        <v>829.3190999999999</v>
      </c>
    </row>
    <row r="171" spans="1:18" s="1" customFormat="1" ht="15">
      <c r="A171" s="2" t="s">
        <v>329</v>
      </c>
      <c r="B171" s="2" t="s">
        <v>330</v>
      </c>
      <c r="C171" s="9">
        <v>44283</v>
      </c>
      <c r="D171" s="10">
        <v>3520.95</v>
      </c>
      <c r="E171" s="10">
        <v>2308.4</v>
      </c>
      <c r="F171" s="10">
        <v>1212.55</v>
      </c>
      <c r="G171" s="9">
        <v>44315</v>
      </c>
      <c r="H171" s="10">
        <v>3521.09</v>
      </c>
      <c r="I171" s="10">
        <v>2308.54</v>
      </c>
      <c r="J171" s="10">
        <v>1212.55</v>
      </c>
      <c r="K171" s="2">
        <v>0.14</v>
      </c>
      <c r="L171" s="2">
        <v>0.14</v>
      </c>
      <c r="M171" s="2">
        <v>0</v>
      </c>
      <c r="N171" s="5">
        <v>4.71</v>
      </c>
      <c r="O171" s="2">
        <v>2.55</v>
      </c>
      <c r="P171" s="3">
        <f t="shared" si="6"/>
        <v>0.6594000000000001</v>
      </c>
      <c r="Q171" s="3">
        <f t="shared" si="7"/>
        <v>0</v>
      </c>
      <c r="R171" s="4">
        <f t="shared" si="8"/>
        <v>0.6594000000000001</v>
      </c>
    </row>
    <row r="172" spans="1:18" s="1" customFormat="1" ht="15">
      <c r="A172" s="2" t="s">
        <v>331</v>
      </c>
      <c r="B172" s="2" t="s">
        <v>332</v>
      </c>
      <c r="C172" s="9">
        <v>44283</v>
      </c>
      <c r="D172" s="10">
        <v>88292.92</v>
      </c>
      <c r="E172" s="10">
        <v>59762.64</v>
      </c>
      <c r="F172" s="10">
        <v>28530.28</v>
      </c>
      <c r="G172" s="9">
        <v>44315</v>
      </c>
      <c r="H172" s="10">
        <v>90292.76</v>
      </c>
      <c r="I172" s="10">
        <v>60999.63</v>
      </c>
      <c r="J172" s="10">
        <v>29293.12</v>
      </c>
      <c r="K172" s="10">
        <v>1999.84</v>
      </c>
      <c r="L172" s="10">
        <v>1236.99</v>
      </c>
      <c r="M172" s="2">
        <v>762.84</v>
      </c>
      <c r="N172" s="5">
        <v>4.71</v>
      </c>
      <c r="O172" s="2">
        <v>2.55</v>
      </c>
      <c r="P172" s="3">
        <f t="shared" si="6"/>
        <v>5826.2229</v>
      </c>
      <c r="Q172" s="3">
        <f t="shared" si="7"/>
        <v>1945.242</v>
      </c>
      <c r="R172" s="4">
        <f t="shared" si="8"/>
        <v>7771.4649</v>
      </c>
    </row>
    <row r="173" spans="1:18" s="1" customFormat="1" ht="15">
      <c r="A173" s="2" t="s">
        <v>333</v>
      </c>
      <c r="B173" s="2" t="s">
        <v>334</v>
      </c>
      <c r="C173" s="9">
        <v>44283</v>
      </c>
      <c r="D173" s="10">
        <v>33563.7</v>
      </c>
      <c r="E173" s="10">
        <v>22718.24</v>
      </c>
      <c r="F173" s="10">
        <v>10845.46</v>
      </c>
      <c r="G173" s="9">
        <v>44315</v>
      </c>
      <c r="H173" s="10">
        <v>33989.86</v>
      </c>
      <c r="I173" s="10">
        <v>22984.79</v>
      </c>
      <c r="J173" s="10">
        <v>11005.07</v>
      </c>
      <c r="K173" s="2">
        <v>426.16</v>
      </c>
      <c r="L173" s="2">
        <v>266.55</v>
      </c>
      <c r="M173" s="2">
        <v>159.61</v>
      </c>
      <c r="N173" s="5">
        <v>4.71</v>
      </c>
      <c r="O173" s="2">
        <v>2.55</v>
      </c>
      <c r="P173" s="3">
        <f t="shared" si="6"/>
        <v>1255.4505000000001</v>
      </c>
      <c r="Q173" s="3">
        <f t="shared" si="7"/>
        <v>407.0055</v>
      </c>
      <c r="R173" s="4">
        <f t="shared" si="8"/>
        <v>1662.4560000000001</v>
      </c>
    </row>
    <row r="174" spans="1:18" s="1" customFormat="1" ht="15">
      <c r="A174" s="2" t="s">
        <v>335</v>
      </c>
      <c r="B174" s="2" t="s">
        <v>336</v>
      </c>
      <c r="C174" s="9">
        <v>44283</v>
      </c>
      <c r="D174" s="10">
        <v>2725.16</v>
      </c>
      <c r="E174" s="10">
        <v>1854.13</v>
      </c>
      <c r="F174" s="2">
        <v>871.04</v>
      </c>
      <c r="G174" s="9">
        <v>44315</v>
      </c>
      <c r="H174" s="10">
        <v>2725.16</v>
      </c>
      <c r="I174" s="10">
        <v>1854.13</v>
      </c>
      <c r="J174" s="2">
        <v>871.04</v>
      </c>
      <c r="K174" s="2">
        <v>0</v>
      </c>
      <c r="L174" s="2">
        <v>0</v>
      </c>
      <c r="M174" s="2">
        <v>0</v>
      </c>
      <c r="N174" s="5">
        <v>4.71</v>
      </c>
      <c r="O174" s="2">
        <v>2.55</v>
      </c>
      <c r="P174" s="3">
        <f t="shared" si="6"/>
        <v>0</v>
      </c>
      <c r="Q174" s="3">
        <f t="shared" si="7"/>
        <v>0</v>
      </c>
      <c r="R174" s="4">
        <f t="shared" si="8"/>
        <v>0</v>
      </c>
    </row>
    <row r="175" spans="1:18" s="1" customFormat="1" ht="15">
      <c r="A175" s="2" t="s">
        <v>337</v>
      </c>
      <c r="B175" s="2" t="s">
        <v>338</v>
      </c>
      <c r="C175" s="9">
        <v>44283</v>
      </c>
      <c r="D175" s="10">
        <v>8549.32</v>
      </c>
      <c r="E175" s="10">
        <v>5570.4</v>
      </c>
      <c r="F175" s="10">
        <v>2978.92</v>
      </c>
      <c r="G175" s="9">
        <v>44315</v>
      </c>
      <c r="H175" s="10">
        <v>8587.99</v>
      </c>
      <c r="I175" s="10">
        <v>5596.46</v>
      </c>
      <c r="J175" s="10">
        <v>2991.53</v>
      </c>
      <c r="K175" s="2">
        <v>38.67</v>
      </c>
      <c r="L175" s="2">
        <v>26.06</v>
      </c>
      <c r="M175" s="2">
        <v>12.61</v>
      </c>
      <c r="N175" s="5">
        <v>4.71</v>
      </c>
      <c r="O175" s="2">
        <v>2.55</v>
      </c>
      <c r="P175" s="3">
        <f t="shared" si="6"/>
        <v>122.7426</v>
      </c>
      <c r="Q175" s="3">
        <f t="shared" si="7"/>
        <v>32.155499999999996</v>
      </c>
      <c r="R175" s="4">
        <f t="shared" si="8"/>
        <v>154.8981</v>
      </c>
    </row>
    <row r="176" spans="1:18" s="1" customFormat="1" ht="15">
      <c r="A176" s="2" t="s">
        <v>339</v>
      </c>
      <c r="B176" s="2" t="s">
        <v>340</v>
      </c>
      <c r="C176" s="9">
        <v>44283</v>
      </c>
      <c r="D176" s="2">
        <v>26.49</v>
      </c>
      <c r="E176" s="2">
        <v>25.75</v>
      </c>
      <c r="F176" s="2">
        <v>0.74</v>
      </c>
      <c r="G176" s="9">
        <v>44315</v>
      </c>
      <c r="H176" s="2">
        <v>26.49</v>
      </c>
      <c r="I176" s="2">
        <v>25.75</v>
      </c>
      <c r="J176" s="2">
        <v>0.74</v>
      </c>
      <c r="K176" s="2">
        <v>0</v>
      </c>
      <c r="L176" s="2">
        <v>0</v>
      </c>
      <c r="M176" s="2">
        <v>0</v>
      </c>
      <c r="N176" s="5">
        <v>4.71</v>
      </c>
      <c r="O176" s="2">
        <v>2.55</v>
      </c>
      <c r="P176" s="3">
        <f t="shared" si="6"/>
        <v>0</v>
      </c>
      <c r="Q176" s="3">
        <f t="shared" si="7"/>
        <v>0</v>
      </c>
      <c r="R176" s="4">
        <f t="shared" si="8"/>
        <v>0</v>
      </c>
    </row>
    <row r="177" spans="1:18" s="1" customFormat="1" ht="15">
      <c r="A177" s="2" t="s">
        <v>341</v>
      </c>
      <c r="B177" s="2" t="s">
        <v>342</v>
      </c>
      <c r="C177" s="9">
        <v>44283</v>
      </c>
      <c r="D177" s="10">
        <v>43671.76</v>
      </c>
      <c r="E177" s="10">
        <v>29743.03</v>
      </c>
      <c r="F177" s="10">
        <v>13928.73</v>
      </c>
      <c r="G177" s="9">
        <v>44315</v>
      </c>
      <c r="H177" s="10">
        <v>43756.59</v>
      </c>
      <c r="I177" s="10">
        <v>29805.46</v>
      </c>
      <c r="J177" s="10">
        <v>13951.14</v>
      </c>
      <c r="K177" s="2">
        <v>84.83</v>
      </c>
      <c r="L177" s="2">
        <v>62.43</v>
      </c>
      <c r="M177" s="2">
        <v>22.41</v>
      </c>
      <c r="N177" s="5">
        <v>4.71</v>
      </c>
      <c r="O177" s="2">
        <v>2.55</v>
      </c>
      <c r="P177" s="3">
        <f t="shared" si="6"/>
        <v>294.0453</v>
      </c>
      <c r="Q177" s="3">
        <f t="shared" si="7"/>
        <v>57.1455</v>
      </c>
      <c r="R177" s="4">
        <f t="shared" si="8"/>
        <v>351.19079999999997</v>
      </c>
    </row>
    <row r="178" spans="1:18" s="1" customFormat="1" ht="15">
      <c r="A178" s="2" t="s">
        <v>343</v>
      </c>
      <c r="B178" s="2" t="s">
        <v>344</v>
      </c>
      <c r="C178" s="9">
        <v>44283</v>
      </c>
      <c r="D178" s="10">
        <v>11839.76</v>
      </c>
      <c r="E178" s="10">
        <v>8689.59</v>
      </c>
      <c r="F178" s="10">
        <v>3150.18</v>
      </c>
      <c r="G178" s="9">
        <v>44315</v>
      </c>
      <c r="H178" s="10">
        <v>11863.54</v>
      </c>
      <c r="I178" s="10">
        <v>8708</v>
      </c>
      <c r="J178" s="10">
        <v>3155.54</v>
      </c>
      <c r="K178" s="2">
        <v>23.78</v>
      </c>
      <c r="L178" s="2">
        <v>18.41</v>
      </c>
      <c r="M178" s="2">
        <v>5.36</v>
      </c>
      <c r="N178" s="5">
        <v>4.71</v>
      </c>
      <c r="O178" s="2">
        <v>2.55</v>
      </c>
      <c r="P178" s="3">
        <f t="shared" si="6"/>
        <v>86.7111</v>
      </c>
      <c r="Q178" s="3">
        <f t="shared" si="7"/>
        <v>13.668</v>
      </c>
      <c r="R178" s="4">
        <f t="shared" si="8"/>
        <v>100.3791</v>
      </c>
    </row>
    <row r="179" spans="1:18" s="1" customFormat="1" ht="15">
      <c r="A179" s="2" t="s">
        <v>345</v>
      </c>
      <c r="B179" s="2" t="s">
        <v>346</v>
      </c>
      <c r="C179" s="9">
        <v>44283</v>
      </c>
      <c r="D179" s="10">
        <v>7663.31</v>
      </c>
      <c r="E179" s="10">
        <v>5445.96</v>
      </c>
      <c r="F179" s="10">
        <v>2217.34</v>
      </c>
      <c r="G179" s="9">
        <v>44315</v>
      </c>
      <c r="H179" s="10">
        <v>7770.82</v>
      </c>
      <c r="I179" s="10">
        <v>5497.08</v>
      </c>
      <c r="J179" s="10">
        <v>2273.74</v>
      </c>
      <c r="K179" s="2">
        <v>107.51</v>
      </c>
      <c r="L179" s="2">
        <v>51.12</v>
      </c>
      <c r="M179" s="2">
        <v>56.4</v>
      </c>
      <c r="N179" s="5">
        <v>4.71</v>
      </c>
      <c r="O179" s="2">
        <v>2.55</v>
      </c>
      <c r="P179" s="3">
        <f t="shared" si="6"/>
        <v>240.77519999999998</v>
      </c>
      <c r="Q179" s="3">
        <f t="shared" si="7"/>
        <v>143.82</v>
      </c>
      <c r="R179" s="4">
        <f t="shared" si="8"/>
        <v>384.5952</v>
      </c>
    </row>
    <row r="180" ht="15">
      <c r="R180" s="11"/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2021-05-05T18:35:24Z</dcterms:created>
  <dcterms:modified xsi:type="dcterms:W3CDTF">2021-05-05T18:35:27Z</dcterms:modified>
  <cp:category/>
  <cp:version/>
  <cp:contentType/>
  <cp:contentStatus/>
</cp:coreProperties>
</file>